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url-17-to.MINFINRT\Desktop\ОТЧЁТЫ\Отчёты на 01.10.2023г. СП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ГР'!$FJ$140</definedName>
  </definedNames>
  <calcPr calcId="162913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EE21" i="1"/>
  <c r="ET21" i="1" s="1"/>
  <c r="EE22" i="1"/>
  <c r="ET22" i="1" s="1"/>
  <c r="EE23" i="1"/>
  <c r="ET23" i="1" s="1"/>
  <c r="EE24" i="1"/>
  <c r="ET24" i="1" s="1"/>
  <c r="EE25" i="1"/>
  <c r="ET25" i="1" s="1"/>
  <c r="EE26" i="1"/>
  <c r="ET26" i="1" s="1"/>
  <c r="EE27" i="1"/>
  <c r="ET27" i="1" s="1"/>
  <c r="EE28" i="1"/>
  <c r="ET28" i="1" s="1"/>
  <c r="EE29" i="1"/>
  <c r="ET29" i="1" s="1"/>
  <c r="EE30" i="1"/>
  <c r="ET30" i="1" s="1"/>
  <c r="EE31" i="1"/>
  <c r="ET31" i="1" s="1"/>
  <c r="DX46" i="1"/>
  <c r="EX46" i="1" s="1"/>
  <c r="DX47" i="1"/>
  <c r="EX47" i="1" s="1"/>
  <c r="EK47" i="1"/>
  <c r="DX48" i="1"/>
  <c r="EK48" i="1" s="1"/>
  <c r="EX48" i="1"/>
  <c r="DX49" i="1"/>
  <c r="EK49" i="1"/>
  <c r="EX49" i="1"/>
  <c r="DX50" i="1"/>
  <c r="EX50" i="1" s="1"/>
  <c r="DX51" i="1"/>
  <c r="EX51" i="1" s="1"/>
  <c r="EK51" i="1"/>
  <c r="DX52" i="1"/>
  <c r="EK52" i="1" s="1"/>
  <c r="EX52" i="1"/>
  <c r="DX53" i="1"/>
  <c r="EK53" i="1"/>
  <c r="EX53" i="1"/>
  <c r="DX54" i="1"/>
  <c r="EX54" i="1" s="1"/>
  <c r="DX55" i="1"/>
  <c r="EX55" i="1" s="1"/>
  <c r="EK55" i="1"/>
  <c r="DX56" i="1"/>
  <c r="EK56" i="1" s="1"/>
  <c r="EX56" i="1"/>
  <c r="DX57" i="1"/>
  <c r="EK57" i="1"/>
  <c r="EX57" i="1"/>
  <c r="DX58" i="1"/>
  <c r="EX58" i="1" s="1"/>
  <c r="DX59" i="1"/>
  <c r="EX59" i="1" s="1"/>
  <c r="EK59" i="1"/>
  <c r="DX60" i="1"/>
  <c r="EK60" i="1" s="1"/>
  <c r="EX60" i="1"/>
  <c r="DX61" i="1"/>
  <c r="EK61" i="1"/>
  <c r="EX61" i="1"/>
  <c r="DX62" i="1"/>
  <c r="EX62" i="1" s="1"/>
  <c r="DX63" i="1"/>
  <c r="EX63" i="1" s="1"/>
  <c r="EK63" i="1"/>
  <c r="DX64" i="1"/>
  <c r="EK64" i="1" s="1"/>
  <c r="EX64" i="1"/>
  <c r="DX65" i="1"/>
  <c r="EK65" i="1"/>
  <c r="EX65" i="1"/>
  <c r="DX66" i="1"/>
  <c r="EX66" i="1" s="1"/>
  <c r="DX67" i="1"/>
  <c r="EX67" i="1" s="1"/>
  <c r="EK67" i="1"/>
  <c r="DX68" i="1"/>
  <c r="EK68" i="1" s="1"/>
  <c r="EX68" i="1"/>
  <c r="DX69" i="1"/>
  <c r="EK69" i="1"/>
  <c r="EX69" i="1"/>
  <c r="DX70" i="1"/>
  <c r="EX70" i="1" s="1"/>
  <c r="DX71" i="1"/>
  <c r="EX71" i="1" s="1"/>
  <c r="EK71" i="1"/>
  <c r="DX72" i="1"/>
  <c r="EK72" i="1" s="1"/>
  <c r="EX72" i="1"/>
  <c r="DX73" i="1"/>
  <c r="EK73" i="1"/>
  <c r="EX73" i="1"/>
  <c r="DX74" i="1"/>
  <c r="EX74" i="1" s="1"/>
  <c r="DX75" i="1"/>
  <c r="EX75" i="1" s="1"/>
  <c r="EK75" i="1"/>
  <c r="DX76" i="1"/>
  <c r="EK76" i="1" s="1"/>
  <c r="EX76" i="1"/>
  <c r="DX77" i="1"/>
  <c r="EK77" i="1"/>
  <c r="EX77" i="1"/>
  <c r="DX78" i="1"/>
  <c r="EX78" i="1" s="1"/>
  <c r="DX79" i="1"/>
  <c r="EX79" i="1" s="1"/>
  <c r="EK79" i="1"/>
  <c r="DX80" i="1"/>
  <c r="EK80" i="1" s="1"/>
  <c r="EX80" i="1"/>
  <c r="DX81" i="1"/>
  <c r="EK81" i="1"/>
  <c r="EX81" i="1"/>
  <c r="DX82" i="1"/>
  <c r="EX82" i="1" s="1"/>
  <c r="DX83" i="1"/>
  <c r="EX83" i="1" s="1"/>
  <c r="EK83" i="1"/>
  <c r="DX84" i="1"/>
  <c r="EK84" i="1" s="1"/>
  <c r="EX84" i="1"/>
  <c r="DX85" i="1"/>
  <c r="EK85" i="1"/>
  <c r="EX85" i="1"/>
  <c r="DX86" i="1"/>
  <c r="EX86" i="1" s="1"/>
  <c r="DX87" i="1"/>
  <c r="EX87" i="1" s="1"/>
  <c r="EK87" i="1"/>
  <c r="DX88" i="1"/>
  <c r="EK88" i="1" s="1"/>
  <c r="EX88" i="1"/>
  <c r="DX89" i="1"/>
  <c r="EK89" i="1"/>
  <c r="EX89" i="1"/>
  <c r="DX90" i="1"/>
  <c r="EX90" i="1" s="1"/>
  <c r="DX91" i="1"/>
  <c r="EX91" i="1" s="1"/>
  <c r="EK91" i="1"/>
  <c r="DX92" i="1"/>
  <c r="EK92" i="1" s="1"/>
  <c r="EX92" i="1"/>
  <c r="DX93" i="1"/>
  <c r="EK93" i="1"/>
  <c r="EX93" i="1"/>
  <c r="DX94" i="1"/>
  <c r="EX94" i="1" s="1"/>
  <c r="DX95" i="1"/>
  <c r="EX95" i="1" s="1"/>
  <c r="EK95" i="1"/>
  <c r="DX96" i="1"/>
  <c r="EK96" i="1" s="1"/>
  <c r="EX96" i="1"/>
  <c r="DX97" i="1"/>
  <c r="EK97" i="1"/>
  <c r="EX97" i="1"/>
  <c r="DX98" i="1"/>
  <c r="EX98" i="1" s="1"/>
  <c r="DX99" i="1"/>
  <c r="EX99" i="1" s="1"/>
  <c r="EK99" i="1"/>
  <c r="DX100" i="1"/>
  <c r="EK100" i="1"/>
  <c r="EX100" i="1"/>
  <c r="DX101" i="1"/>
  <c r="EK101" i="1"/>
  <c r="EX101" i="1"/>
  <c r="DX102" i="1"/>
  <c r="EK102" i="1" s="1"/>
  <c r="DX103" i="1"/>
  <c r="EX103" i="1" s="1"/>
  <c r="EK103" i="1"/>
  <c r="DX104" i="1"/>
  <c r="EK104" i="1"/>
  <c r="EX104" i="1"/>
  <c r="DX105" i="1"/>
  <c r="EE117" i="1"/>
  <c r="ET117" i="1"/>
  <c r="EE118" i="1"/>
  <c r="ET118" i="1"/>
  <c r="EE119" i="1"/>
  <c r="ET119" i="1"/>
  <c r="EE120" i="1"/>
  <c r="ET120" i="1"/>
  <c r="EE121" i="1"/>
  <c r="ET121" i="1"/>
  <c r="EE122" i="1"/>
  <c r="ET122" i="1"/>
  <c r="EE123" i="1"/>
  <c r="EE124" i="1"/>
  <c r="EE125" i="1"/>
  <c r="EE126" i="1"/>
  <c r="EE127" i="1"/>
  <c r="EE128" i="1"/>
  <c r="EE129" i="1"/>
  <c r="EE130" i="1"/>
  <c r="EE131" i="1"/>
  <c r="EX102" i="1" l="1"/>
  <c r="EK98" i="1"/>
  <c r="EK94" i="1"/>
  <c r="EK90" i="1"/>
  <c r="EK86" i="1"/>
  <c r="EK82" i="1"/>
  <c r="EK78" i="1"/>
  <c r="EK74" i="1"/>
  <c r="EK70" i="1"/>
  <c r="EK66" i="1"/>
  <c r="EK62" i="1"/>
  <c r="EK58" i="1"/>
  <c r="EK54" i="1"/>
  <c r="EK50" i="1"/>
  <c r="EK46" i="1"/>
</calcChain>
</file>

<file path=xl/sharedStrings.xml><?xml version="1.0" encoding="utf-8"?>
<sst xmlns="http://schemas.openxmlformats.org/spreadsheetml/2006/main" count="243" uniqueCount="178">
  <si>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</si>
  <si>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</si>
  <si>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</si>
  <si>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</si>
  <si>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</si>
  <si>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</si>
  <si>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</si>
  <si>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</si>
  <si>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</si>
  <si>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</si>
  <si>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</si>
  <si>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</si>
  <si>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</si>
  <si>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</si>
  <si>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</si>
  <si>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</si>
  <si>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01.10.2023 г.</t>
  </si>
  <si>
    <t>10.10.2023</t>
  </si>
  <si>
    <t>Исполком Богдашкинского  СП-собственная смета</t>
  </si>
  <si>
    <t>бюджет Богдашкинского сельского поселения Нурлатского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</si>
  <si>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</si>
  <si>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</si>
  <si>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</si>
  <si>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</si>
  <si>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</si>
  <si>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</si>
  <si>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</si>
  <si>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</si>
  <si>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</si>
  <si>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</si>
  <si>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</si>
  <si>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</si>
  <si>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</si>
  <si>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</si>
  <si>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</si>
  <si>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</si>
  <si>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</si>
  <si>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18210102010013000110111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</si>
  <si>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</si>
  <si>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</si>
  <si>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</si>
  <si>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</si>
  <si>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</si>
  <si>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</si>
  <si>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</si>
  <si>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</si>
  <si>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</si>
  <si>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99210804020011000110112</t>
  </si>
  <si>
    <t>Средства самообложения граждан, зачисляемые в бюджеты сельских поселений</t>
  </si>
  <si>
    <t>99211714030100000150155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</si>
  <si>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</si>
  <si>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99220216001100000150151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</si>
  <si>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</si>
  <si>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99220235118100000150151</t>
  </si>
  <si>
    <t>Прочие межбюджетные трансферты, передаваемые бюджетам сельских поселений</t>
  </si>
  <si>
    <t>99220249999100000150151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</si>
  <si>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</si>
  <si>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</si>
  <si>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</si>
  <si>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</si>
  <si>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</si>
  <si>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</si>
  <si>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</si>
  <si>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</si>
  <si>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</si>
  <si>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</si>
  <si>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</si>
  <si>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</si>
  <si>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90401049900002040121211 00000 301 П211099</t>
  </si>
  <si>
    <t>90401049900002040121211 00214 301 П211099</t>
  </si>
  <si>
    <t>90401049900002040121211 13110 301 П211099</t>
  </si>
  <si>
    <t>90401049900002040121211 99996 309 П211099</t>
  </si>
  <si>
    <t>Начисления на выплаты по оплате труда</t>
  </si>
  <si>
    <t>90401049900002040129213 00000 301 П213099</t>
  </si>
  <si>
    <t>90401049900002040129213 00214 301 П213099</t>
  </si>
  <si>
    <t>90401049900002040129213 99996 309 П213099</t>
  </si>
  <si>
    <t>Услуги связи</t>
  </si>
  <si>
    <t>90401049900002040244221 00000 301 П221099</t>
  </si>
  <si>
    <t>Коммунальные услуги</t>
  </si>
  <si>
    <t>90401049900002040244223 00000 301 П223017</t>
  </si>
  <si>
    <t>Работы, услуги по содержанию имущества</t>
  </si>
  <si>
    <t>90401049900002040244225 00000 301 П225004</t>
  </si>
  <si>
    <t>Прочие работы, услуги</t>
  </si>
  <si>
    <t>90401049900002040244226 00000 301 П226001</t>
  </si>
  <si>
    <t>90401049900002040244226 00000 301 П226004</t>
  </si>
  <si>
    <t>90401049900002040244226 13310 301 П226004</t>
  </si>
  <si>
    <t>Страхование</t>
  </si>
  <si>
    <t>90401049900002040244227 90210 301 П227002</t>
  </si>
  <si>
    <t>Увеличение стоимости горюче-смазочных материалов</t>
  </si>
  <si>
    <t>90401049900002040244343 90210 301 П343001</t>
  </si>
  <si>
    <t>90401049900002040244343 90210 309 П343001</t>
  </si>
  <si>
    <t>Увеличение стоимости прочих материальных запасов</t>
  </si>
  <si>
    <t>90401049900002040244346 00000 301 П346017</t>
  </si>
  <si>
    <t>90401049900002040244346 90210 301 П346013</t>
  </si>
  <si>
    <t>90401049900002040247223 00000 301 П223001</t>
  </si>
  <si>
    <t>90401049900002040247223 00000 301 П223003</t>
  </si>
  <si>
    <t>Налоги, пошлины и сборы</t>
  </si>
  <si>
    <t>90401049900002040852291 90210 301 П291015</t>
  </si>
  <si>
    <t>90401139900002950851291 00000 301 П291001</t>
  </si>
  <si>
    <t>90401139900029900111211 00000 301 П211099</t>
  </si>
  <si>
    <t>90401139900029900111211 00214 301 П211099</t>
  </si>
  <si>
    <t>90401139900029900111211 99996 309 П211099</t>
  </si>
  <si>
    <t>90401139900029900119213 00000 301 П213099</t>
  </si>
  <si>
    <t>90401139900029900119213 00214 301 П213099</t>
  </si>
  <si>
    <t>90401139900029900119213 99996 309 П213099</t>
  </si>
  <si>
    <t>90401139900092350244225 00000 301 П225002</t>
  </si>
  <si>
    <t>90401139900092350244226 90210 301 П226002</t>
  </si>
  <si>
    <t>Увеличение стоимости прочих материальных запасов однократного применения</t>
  </si>
  <si>
    <t>90401139900092350244349 99997 301 Н349099</t>
  </si>
  <si>
    <t>90401139900092350244349 99997 309 Н349099</t>
  </si>
  <si>
    <t>90401139900092350244349 99997 309 П349098</t>
  </si>
  <si>
    <t>90402039900051180121211 00000 100 П211099</t>
  </si>
  <si>
    <t>90402039900051180129213 00000 100 П213099</t>
  </si>
  <si>
    <t>90402039900051180244221 00000 100 П221099</t>
  </si>
  <si>
    <t>90402039900051180244346 00000 100 П346017</t>
  </si>
  <si>
    <t>90404069900090431244225 00000 301 П225098</t>
  </si>
  <si>
    <t>90404121600173440244226 99996 301 Н226019</t>
  </si>
  <si>
    <t>90405039900078010247223 00000 301 П223001</t>
  </si>
  <si>
    <t>90405039900078040244223 00000 301 П223017</t>
  </si>
  <si>
    <t>90405039900078040244225 00000 301 П225008</t>
  </si>
  <si>
    <t>90405039900078050244225 13910 301 П225098</t>
  </si>
  <si>
    <t>90405039900078050244225 90270 301 П225008</t>
  </si>
  <si>
    <t>90405039900078050244226 00000 301 Н226006</t>
  </si>
  <si>
    <t>90405039900078050244343 90270 301 П343001</t>
  </si>
  <si>
    <t>Увеличение стоимости строительных материалов</t>
  </si>
  <si>
    <t>90405039900078050244344 99997 309 Н344099</t>
  </si>
  <si>
    <t>90405039900078050244346 90270 301 П346013</t>
  </si>
  <si>
    <t>9040503Б100078050244225 77777 311 Н225009</t>
  </si>
  <si>
    <t>9040503Б100078050244225 77777 311 Н225099</t>
  </si>
  <si>
    <t>9040503Б100078050244225 88880 311 Н225009</t>
  </si>
  <si>
    <t>9040503Б100078050244226 77777 311 Н226006</t>
  </si>
  <si>
    <t>Перечисления текущего характера другим бюджетам бюджетной системы Российской Федерации</t>
  </si>
  <si>
    <t>90408019900025600540251 00000 301 П251099</t>
  </si>
  <si>
    <t>93701029900002030121211 12599 301 П211099</t>
  </si>
  <si>
    <t>93701029900002030121211 13110 301 П211099</t>
  </si>
  <si>
    <t>93701029900002030129213 12599 301 П213099</t>
  </si>
  <si>
    <t>93701029900002030129213 13110 301 П213099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</si>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</sst>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41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3682163.72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3020116.76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1" si="0">CF19+CW19+DN19</f>
        <v>3020116.76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1" si="1">BJ19-EE19</f>
        <v>662046.96000000043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3682163.72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3020116.76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3020116.76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662046.96000000043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45.9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33000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21510.01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21510.01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11489.990000000002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45.9" customHeight="1" x14ac:dyDescent="0.2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6.55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6.55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-6.55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48.6" customHeight="1" x14ac:dyDescent="0.2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>
        <v>3000</v>
      </c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6026.5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6026.5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-3026.5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97.15" customHeight="1" x14ac:dyDescent="0.2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75000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6996.76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6996.76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68003.240000000005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85.15" customHeight="1" x14ac:dyDescent="0.2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1011000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801644.52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801644.52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209355.47999999998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85.15" customHeight="1" x14ac:dyDescent="0.2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163000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13141.85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13141.85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149858.15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72.95" customHeight="1" x14ac:dyDescent="0.2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800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800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-800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36.4" customHeight="1" x14ac:dyDescent="0.2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211000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211000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211000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0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36.4" customHeight="1" x14ac:dyDescent="0.2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650280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454712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454712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195568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60.75" customHeight="1" x14ac:dyDescent="0.2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126420.6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94815.45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94815.45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31605.150000000009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36.4" customHeight="1" x14ac:dyDescent="0.2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1409463.12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1409463.12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1409463.12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</row>
    <row r="33" spans="1:166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6" t="s">
        <v>56</v>
      </c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2" t="s">
        <v>57</v>
      </c>
    </row>
    <row r="42" spans="1:166" ht="12.75" customHeight="1" x14ac:dyDescent="0.2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</row>
    <row r="43" spans="1:166" ht="24" customHeight="1" x14ac:dyDescent="0.2">
      <c r="A43" s="41" t="s">
        <v>21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2"/>
      <c r="AK43" s="45" t="s">
        <v>22</v>
      </c>
      <c r="AL43" s="41"/>
      <c r="AM43" s="41"/>
      <c r="AN43" s="41"/>
      <c r="AO43" s="41"/>
      <c r="AP43" s="42"/>
      <c r="AQ43" s="45" t="s">
        <v>58</v>
      </c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2"/>
      <c r="BC43" s="45" t="s">
        <v>59</v>
      </c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2"/>
      <c r="BU43" s="45" t="s">
        <v>60</v>
      </c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2"/>
      <c r="CH43" s="35" t="s">
        <v>25</v>
      </c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7"/>
      <c r="EK43" s="35" t="s">
        <v>61</v>
      </c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70"/>
    </row>
    <row r="44" spans="1:166" ht="78.75" customHeight="1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4"/>
      <c r="AK44" s="46"/>
      <c r="AL44" s="43"/>
      <c r="AM44" s="43"/>
      <c r="AN44" s="43"/>
      <c r="AO44" s="43"/>
      <c r="AP44" s="44"/>
      <c r="AQ44" s="46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4"/>
      <c r="BC44" s="46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4"/>
      <c r="BU44" s="46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4"/>
      <c r="CH44" s="36" t="s">
        <v>62</v>
      </c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7"/>
      <c r="CX44" s="35" t="s">
        <v>28</v>
      </c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7"/>
      <c r="DK44" s="35" t="s">
        <v>29</v>
      </c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7"/>
      <c r="DX44" s="35" t="s">
        <v>30</v>
      </c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7"/>
      <c r="EK44" s="46" t="s">
        <v>63</v>
      </c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4"/>
      <c r="EX44" s="35" t="s">
        <v>64</v>
      </c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70"/>
    </row>
    <row r="45" spans="1:166" ht="14.25" customHeight="1" x14ac:dyDescent="0.2">
      <c r="A45" s="39">
        <v>1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40"/>
      <c r="AK45" s="29">
        <v>2</v>
      </c>
      <c r="AL45" s="30"/>
      <c r="AM45" s="30"/>
      <c r="AN45" s="30"/>
      <c r="AO45" s="30"/>
      <c r="AP45" s="31"/>
      <c r="AQ45" s="29">
        <v>3</v>
      </c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1"/>
      <c r="BC45" s="29">
        <v>4</v>
      </c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1"/>
      <c r="BU45" s="29">
        <v>5</v>
      </c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1"/>
      <c r="CH45" s="29">
        <v>6</v>
      </c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1"/>
      <c r="CX45" s="29">
        <v>7</v>
      </c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1"/>
      <c r="DK45" s="29">
        <v>8</v>
      </c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1"/>
      <c r="DX45" s="29">
        <v>9</v>
      </c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1"/>
      <c r="EK45" s="29">
        <v>10</v>
      </c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49">
        <v>11</v>
      </c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6"/>
    </row>
    <row r="46" spans="1:166" ht="15" customHeight="1" x14ac:dyDescent="0.2">
      <c r="A46" s="50" t="s">
        <v>65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1" t="s">
        <v>66</v>
      </c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5">
        <v>3697600.22</v>
      </c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>
        <v>3697600.22</v>
      </c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>
        <v>2835461.81</v>
      </c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>
        <f t="shared" ref="DX46:DX77" si="2">CH46+CX46+DK46</f>
        <v>2835461.81</v>
      </c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>
        <f t="shared" ref="EK46:EK77" si="3">BC46-DX46</f>
        <v>862138.41000000015</v>
      </c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>
        <f t="shared" ref="EX46:EX77" si="4">BU46-DX46</f>
        <v>862138.41000000015</v>
      </c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6"/>
    </row>
    <row r="47" spans="1:166" ht="15" customHeight="1" x14ac:dyDescent="0.2">
      <c r="A47" s="57" t="s">
        <v>33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8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62">
        <v>3697600.22</v>
      </c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>
        <v>3697600.22</v>
      </c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>
        <v>2835461.81</v>
      </c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>
        <f t="shared" si="2"/>
        <v>2835461.81</v>
      </c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>
        <f t="shared" si="3"/>
        <v>862138.41000000015</v>
      </c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>
        <f t="shared" si="4"/>
        <v>862138.41000000015</v>
      </c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6"/>
    </row>
    <row r="48" spans="1:166" ht="12.75" x14ac:dyDescent="0.2">
      <c r="A48" s="68" t="s">
        <v>67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9"/>
      <c r="AK48" s="58"/>
      <c r="AL48" s="59"/>
      <c r="AM48" s="59"/>
      <c r="AN48" s="59"/>
      <c r="AO48" s="59"/>
      <c r="AP48" s="59"/>
      <c r="AQ48" s="59" t="s">
        <v>68</v>
      </c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62">
        <v>219242</v>
      </c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>
        <v>219242</v>
      </c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>
        <v>219242</v>
      </c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>
        <f t="shared" si="2"/>
        <v>219242</v>
      </c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>
        <f t="shared" si="3"/>
        <v>0</v>
      </c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>
        <f t="shared" si="4"/>
        <v>0</v>
      </c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6"/>
    </row>
    <row r="49" spans="1:166" ht="12.75" x14ac:dyDescent="0.2">
      <c r="A49" s="68" t="s">
        <v>67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9"/>
      <c r="AK49" s="58"/>
      <c r="AL49" s="59"/>
      <c r="AM49" s="59"/>
      <c r="AN49" s="59"/>
      <c r="AO49" s="59"/>
      <c r="AP49" s="59"/>
      <c r="AQ49" s="59" t="s">
        <v>69</v>
      </c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62">
        <v>50346.2</v>
      </c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>
        <v>50346.2</v>
      </c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>
        <v>39132.800000000003</v>
      </c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>
        <f t="shared" si="2"/>
        <v>39132.800000000003</v>
      </c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>
        <f t="shared" si="3"/>
        <v>11213.399999999994</v>
      </c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>
        <f t="shared" si="4"/>
        <v>11213.399999999994</v>
      </c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12.75" x14ac:dyDescent="0.2">
      <c r="A50" s="68" t="s">
        <v>67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9"/>
      <c r="AK50" s="58"/>
      <c r="AL50" s="59"/>
      <c r="AM50" s="59"/>
      <c r="AN50" s="59"/>
      <c r="AO50" s="59"/>
      <c r="AP50" s="59"/>
      <c r="AQ50" s="59" t="s">
        <v>70</v>
      </c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85688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85688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79064.789999999994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79064.789999999994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6623.2100000000064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6623.2100000000064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12.75" x14ac:dyDescent="0.2">
      <c r="A51" s="68" t="s">
        <v>67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9"/>
      <c r="AK51" s="58"/>
      <c r="AL51" s="59"/>
      <c r="AM51" s="59"/>
      <c r="AN51" s="59"/>
      <c r="AO51" s="59"/>
      <c r="AP51" s="59"/>
      <c r="AQ51" s="59" t="s">
        <v>71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47696.4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47696.4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47696.4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47696.4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0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0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24.2" customHeight="1" x14ac:dyDescent="0.2">
      <c r="A52" s="68" t="s">
        <v>72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73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92089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92089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89475.49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89475.49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2613.5099999999948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2613.5099999999948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24.2" customHeight="1" x14ac:dyDescent="0.2">
      <c r="A53" s="68" t="s">
        <v>72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74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15204.16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15204.16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11818.1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11818.1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3386.0599999999995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3386.0599999999995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24.2" customHeight="1" x14ac:dyDescent="0.2">
      <c r="A54" s="68" t="s">
        <v>72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75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14404.32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14404.32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14404.32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14404.32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0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0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 x14ac:dyDescent="0.2">
      <c r="A55" s="68" t="s">
        <v>76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77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13464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13464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0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13464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13464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 x14ac:dyDescent="0.2">
      <c r="A56" s="68" t="s">
        <v>78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79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2378.12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2378.12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0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2378.12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2378.12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24.2" customHeight="1" x14ac:dyDescent="0.2">
      <c r="A57" s="68" t="s">
        <v>80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81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12546.36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12546.36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11917.16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11917.16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629.20000000000073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629.20000000000073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 x14ac:dyDescent="0.2">
      <c r="A58" s="68" t="s">
        <v>82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83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7000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7000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3217.63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3217.63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3782.37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3782.37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 x14ac:dyDescent="0.2">
      <c r="A59" s="68" t="s">
        <v>82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84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26319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26319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20000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20000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6319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6319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 x14ac:dyDescent="0.2">
      <c r="A60" s="68" t="s">
        <v>82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85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5400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5400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1223.5999999999999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1223.5999999999999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4176.3999999999996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4176.3999999999996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 x14ac:dyDescent="0.2">
      <c r="A61" s="68" t="s">
        <v>86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87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4944.4799999999996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4944.4799999999996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4944.4799999999996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4944.4799999999996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24.2" customHeight="1" x14ac:dyDescent="0.2">
      <c r="A62" s="68" t="s">
        <v>88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89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51000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51000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50962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50962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38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38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.2" customHeight="1" x14ac:dyDescent="0.2">
      <c r="A63" s="68" t="s">
        <v>88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90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236.5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236.5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236.5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236.5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24.2" customHeight="1" x14ac:dyDescent="0.2">
      <c r="A64" s="68" t="s">
        <v>91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92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12000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12000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12000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12000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24.2" customHeight="1" x14ac:dyDescent="0.2">
      <c r="A65" s="68" t="s">
        <v>91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93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5000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5000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5000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5000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 x14ac:dyDescent="0.2">
      <c r="A66" s="68" t="s">
        <v>78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94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8185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8185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8185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8185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 x14ac:dyDescent="0.2">
      <c r="A67" s="68" t="s">
        <v>78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95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35280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35280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35280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35280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 x14ac:dyDescent="0.2">
      <c r="A68" s="68" t="s">
        <v>96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97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5000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5000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5000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5000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 x14ac:dyDescent="0.2">
      <c r="A69" s="68" t="s">
        <v>96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98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2600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2600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2600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2600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 x14ac:dyDescent="0.2">
      <c r="A70" s="68" t="s">
        <v>67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99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106067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106067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103044.04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103044.04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3022.9600000000064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3022.9600000000064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2.75" x14ac:dyDescent="0.2">
      <c r="A71" s="68" t="s">
        <v>67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100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18190.599999999999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18190.599999999999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14133.05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14133.05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4057.5499999999993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4057.5499999999993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2.75" x14ac:dyDescent="0.2">
      <c r="A72" s="68" t="s">
        <v>67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101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17233.2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17233.2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17233.2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17233.2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2" customHeight="1" x14ac:dyDescent="0.2">
      <c r="A73" s="68" t="s">
        <v>72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102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32033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32033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29894.27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29894.27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2138.7299999999996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2138.7299999999996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24.2" customHeight="1" x14ac:dyDescent="0.2">
      <c r="A74" s="68" t="s">
        <v>72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103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5493.21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5493.21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5493.21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5493.21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.2" customHeight="1" x14ac:dyDescent="0.2">
      <c r="A75" s="68" t="s">
        <v>72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104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5204.43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5204.43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5204.43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5204.43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24.2" customHeight="1" x14ac:dyDescent="0.2">
      <c r="A76" s="68" t="s">
        <v>80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105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40627.35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40627.35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40622.400000000001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40622.400000000001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4.9499999999970896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4.9499999999970896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 x14ac:dyDescent="0.2">
      <c r="A77" s="68" t="s">
        <v>82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106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104811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104811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104811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104811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36.4" customHeight="1" x14ac:dyDescent="0.2">
      <c r="A78" s="68" t="s">
        <v>107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108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20000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20000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20000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ref="DX78:DX105" si="5">CH78+CX78+DK78</f>
        <v>20000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ref="EK78:EK104" si="6">BC78-DX78</f>
        <v>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ref="EX78:EX104" si="7">BU78-DX78</f>
        <v>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36.4" customHeight="1" x14ac:dyDescent="0.2">
      <c r="A79" s="68" t="s">
        <v>107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109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4800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4800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4800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5"/>
        <v>4800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6"/>
        <v>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7"/>
        <v>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36.4" customHeight="1" x14ac:dyDescent="0.2">
      <c r="A80" s="68" t="s">
        <v>107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110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2500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2500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2500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5"/>
        <v>2500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6"/>
        <v>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7"/>
        <v>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12.75" x14ac:dyDescent="0.2">
      <c r="A81" s="68" t="s">
        <v>67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111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88881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88881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66660.75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5"/>
        <v>66660.75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6"/>
        <v>22220.25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7"/>
        <v>22220.25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24.2" customHeight="1" x14ac:dyDescent="0.2">
      <c r="A82" s="68" t="s">
        <v>72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112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26842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26842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20131.560000000001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5"/>
        <v>20131.560000000001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6"/>
        <v>6710.4399999999987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7"/>
        <v>6710.4399999999987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12.75" x14ac:dyDescent="0.2">
      <c r="A83" s="68" t="s">
        <v>76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113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5088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5088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5"/>
        <v>0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6"/>
        <v>5088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7"/>
        <v>5088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24.2" customHeight="1" x14ac:dyDescent="0.2">
      <c r="A84" s="68" t="s">
        <v>91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114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5609.6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5609.6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5"/>
        <v>0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6"/>
        <v>5609.6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7"/>
        <v>5609.6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24.2" customHeight="1" x14ac:dyDescent="0.2">
      <c r="A85" s="68" t="s">
        <v>80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115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11846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11846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11846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5"/>
        <v>11846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6"/>
        <v>0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7"/>
        <v>0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12.75" x14ac:dyDescent="0.2">
      <c r="A86" s="68" t="s">
        <v>82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116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242391.4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242391.4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5"/>
        <v>0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6"/>
        <v>242391.4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7"/>
        <v>242391.4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12.75" x14ac:dyDescent="0.2">
      <c r="A87" s="68" t="s">
        <v>78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8"/>
      <c r="AL87" s="59"/>
      <c r="AM87" s="59"/>
      <c r="AN87" s="59"/>
      <c r="AO87" s="59"/>
      <c r="AP87" s="59"/>
      <c r="AQ87" s="59" t="s">
        <v>117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205630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205630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>
        <v>69597.539999999994</v>
      </c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5"/>
        <v>69597.539999999994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6"/>
        <v>136032.46000000002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7"/>
        <v>136032.46000000002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12.75" x14ac:dyDescent="0.2">
      <c r="A88" s="68" t="s">
        <v>78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58"/>
      <c r="AL88" s="59"/>
      <c r="AM88" s="59"/>
      <c r="AN88" s="59"/>
      <c r="AO88" s="59"/>
      <c r="AP88" s="59"/>
      <c r="AQ88" s="59" t="s">
        <v>118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4597.6899999999996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4597.6899999999996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5"/>
        <v>0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6"/>
        <v>4597.6899999999996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7"/>
        <v>4597.6899999999996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24.2" customHeight="1" x14ac:dyDescent="0.2">
      <c r="A89" s="68" t="s">
        <v>80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9"/>
      <c r="AK89" s="58"/>
      <c r="AL89" s="59"/>
      <c r="AM89" s="59"/>
      <c r="AN89" s="59"/>
      <c r="AO89" s="59"/>
      <c r="AP89" s="59"/>
      <c r="AQ89" s="59" t="s">
        <v>119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62">
        <v>302.60000000000002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v>302.60000000000002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si="5"/>
        <v>0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f t="shared" si="6"/>
        <v>302.60000000000002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si="7"/>
        <v>302.60000000000002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24.2" customHeight="1" x14ac:dyDescent="0.2">
      <c r="A90" s="68" t="s">
        <v>80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9"/>
      <c r="AK90" s="58"/>
      <c r="AL90" s="59"/>
      <c r="AM90" s="59"/>
      <c r="AN90" s="59"/>
      <c r="AO90" s="59"/>
      <c r="AP90" s="59"/>
      <c r="AQ90" s="59" t="s">
        <v>120</v>
      </c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62">
        <v>30000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v>30000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5"/>
        <v>0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f t="shared" si="6"/>
        <v>30000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7"/>
        <v>30000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24.2" customHeight="1" x14ac:dyDescent="0.2">
      <c r="A91" s="68" t="s">
        <v>80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9"/>
      <c r="AK91" s="58"/>
      <c r="AL91" s="59"/>
      <c r="AM91" s="59"/>
      <c r="AN91" s="59"/>
      <c r="AO91" s="59"/>
      <c r="AP91" s="59"/>
      <c r="AQ91" s="59" t="s">
        <v>121</v>
      </c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62">
        <v>112623</v>
      </c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>
        <v>112623</v>
      </c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>
        <v>112623</v>
      </c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>
        <f t="shared" si="5"/>
        <v>112623</v>
      </c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>
        <f t="shared" si="6"/>
        <v>0</v>
      </c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>
        <f t="shared" si="7"/>
        <v>0</v>
      </c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12.75" x14ac:dyDescent="0.2">
      <c r="A92" s="68" t="s">
        <v>82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9"/>
      <c r="AK92" s="58"/>
      <c r="AL92" s="59"/>
      <c r="AM92" s="59"/>
      <c r="AN92" s="59"/>
      <c r="AO92" s="59"/>
      <c r="AP92" s="59"/>
      <c r="AQ92" s="59" t="s">
        <v>122</v>
      </c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62">
        <v>5297.4</v>
      </c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>
        <v>5297.4</v>
      </c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>
        <f t="shared" si="5"/>
        <v>0</v>
      </c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>
        <f t="shared" si="6"/>
        <v>5297.4</v>
      </c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>
        <f t="shared" si="7"/>
        <v>5297.4</v>
      </c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24.2" customHeight="1" x14ac:dyDescent="0.2">
      <c r="A93" s="68" t="s">
        <v>88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9"/>
      <c r="AK93" s="58"/>
      <c r="AL93" s="59"/>
      <c r="AM93" s="59"/>
      <c r="AN93" s="59"/>
      <c r="AO93" s="59"/>
      <c r="AP93" s="59"/>
      <c r="AQ93" s="59" t="s">
        <v>123</v>
      </c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62">
        <v>24986</v>
      </c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>
        <v>24986</v>
      </c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>
        <v>24986</v>
      </c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>
        <f t="shared" si="5"/>
        <v>24986</v>
      </c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>
        <f t="shared" si="6"/>
        <v>0</v>
      </c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>
        <f t="shared" si="7"/>
        <v>0</v>
      </c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24.2" customHeight="1" x14ac:dyDescent="0.2">
      <c r="A94" s="68" t="s">
        <v>124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9"/>
      <c r="AK94" s="58"/>
      <c r="AL94" s="59"/>
      <c r="AM94" s="59"/>
      <c r="AN94" s="59"/>
      <c r="AO94" s="59"/>
      <c r="AP94" s="59"/>
      <c r="AQ94" s="59" t="s">
        <v>125</v>
      </c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62">
        <v>7900</v>
      </c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>
        <v>7900</v>
      </c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>
        <v>7900</v>
      </c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>
        <f t="shared" si="5"/>
        <v>7900</v>
      </c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>
        <f t="shared" si="6"/>
        <v>0</v>
      </c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>
        <f t="shared" si="7"/>
        <v>0</v>
      </c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24.2" customHeight="1" x14ac:dyDescent="0.2">
      <c r="A95" s="68" t="s">
        <v>91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9"/>
      <c r="AK95" s="58"/>
      <c r="AL95" s="59"/>
      <c r="AM95" s="59"/>
      <c r="AN95" s="59"/>
      <c r="AO95" s="59"/>
      <c r="AP95" s="59"/>
      <c r="AQ95" s="59" t="s">
        <v>126</v>
      </c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62">
        <v>9860</v>
      </c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>
        <v>9860</v>
      </c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>
        <v>9860</v>
      </c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>
        <f t="shared" si="5"/>
        <v>9860</v>
      </c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>
        <f t="shared" si="6"/>
        <v>0</v>
      </c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>
        <f t="shared" si="7"/>
        <v>0</v>
      </c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24.2" customHeight="1" x14ac:dyDescent="0.2">
      <c r="A96" s="68" t="s">
        <v>80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9"/>
      <c r="AK96" s="58"/>
      <c r="AL96" s="59"/>
      <c r="AM96" s="59"/>
      <c r="AN96" s="59"/>
      <c r="AO96" s="59"/>
      <c r="AP96" s="59"/>
      <c r="AQ96" s="59" t="s">
        <v>127</v>
      </c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62">
        <v>184318.4</v>
      </c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>
        <v>184318.4</v>
      </c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>
        <v>184318.4</v>
      </c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>
        <f t="shared" si="5"/>
        <v>184318.4</v>
      </c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>
        <f t="shared" si="6"/>
        <v>0</v>
      </c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>
        <f t="shared" si="7"/>
        <v>0</v>
      </c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24.2" customHeight="1" x14ac:dyDescent="0.2">
      <c r="A97" s="68" t="s">
        <v>80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9"/>
      <c r="AK97" s="58"/>
      <c r="AL97" s="59"/>
      <c r="AM97" s="59"/>
      <c r="AN97" s="59"/>
      <c r="AO97" s="59"/>
      <c r="AP97" s="59"/>
      <c r="AQ97" s="59" t="s">
        <v>128</v>
      </c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62">
        <v>18000</v>
      </c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>
        <v>18000</v>
      </c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>
        <f t="shared" si="5"/>
        <v>0</v>
      </c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>
        <f t="shared" si="6"/>
        <v>18000</v>
      </c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>
        <f t="shared" si="7"/>
        <v>18000</v>
      </c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24.2" customHeight="1" x14ac:dyDescent="0.2">
      <c r="A98" s="68" t="s">
        <v>80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9"/>
      <c r="AK98" s="58"/>
      <c r="AL98" s="59"/>
      <c r="AM98" s="59"/>
      <c r="AN98" s="59"/>
      <c r="AO98" s="59"/>
      <c r="AP98" s="59"/>
      <c r="AQ98" s="59" t="s">
        <v>129</v>
      </c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62">
        <v>766681.59999999998</v>
      </c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>
        <v>766681.59999999998</v>
      </c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>
        <v>766681.59999999998</v>
      </c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>
        <f t="shared" si="5"/>
        <v>766681.59999999998</v>
      </c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>
        <f t="shared" si="6"/>
        <v>0</v>
      </c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>
        <f t="shared" si="7"/>
        <v>0</v>
      </c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12.75" x14ac:dyDescent="0.2">
      <c r="A99" s="68" t="s">
        <v>82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9"/>
      <c r="AK99" s="58"/>
      <c r="AL99" s="59"/>
      <c r="AM99" s="59"/>
      <c r="AN99" s="59"/>
      <c r="AO99" s="59"/>
      <c r="AP99" s="59"/>
      <c r="AQ99" s="59" t="s">
        <v>130</v>
      </c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62">
        <v>8681.6</v>
      </c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>
        <v>8681.6</v>
      </c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>
        <f t="shared" si="5"/>
        <v>0</v>
      </c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>
        <f t="shared" si="6"/>
        <v>8681.6</v>
      </c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>
        <f t="shared" si="7"/>
        <v>8681.6</v>
      </c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36.4" customHeight="1" x14ac:dyDescent="0.2">
      <c r="A100" s="68" t="s">
        <v>131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9"/>
      <c r="AK100" s="58"/>
      <c r="AL100" s="59"/>
      <c r="AM100" s="59"/>
      <c r="AN100" s="59"/>
      <c r="AO100" s="59"/>
      <c r="AP100" s="59"/>
      <c r="AQ100" s="59" t="s">
        <v>132</v>
      </c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62">
        <v>117697</v>
      </c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>
        <v>117697</v>
      </c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>
        <f t="shared" si="5"/>
        <v>0</v>
      </c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>
        <f t="shared" si="6"/>
        <v>117697</v>
      </c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>
        <f t="shared" si="7"/>
        <v>117697</v>
      </c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12.75" x14ac:dyDescent="0.2">
      <c r="A101" s="68" t="s">
        <v>67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9"/>
      <c r="AK101" s="58"/>
      <c r="AL101" s="59"/>
      <c r="AM101" s="59"/>
      <c r="AN101" s="59"/>
      <c r="AO101" s="59"/>
      <c r="AP101" s="59"/>
      <c r="AQ101" s="59" t="s">
        <v>133</v>
      </c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62">
        <v>149594</v>
      </c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>
        <v>149594</v>
      </c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>
        <v>149594</v>
      </c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>
        <f t="shared" si="5"/>
        <v>149594</v>
      </c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>
        <f t="shared" si="6"/>
        <v>0</v>
      </c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>
        <f t="shared" si="7"/>
        <v>0</v>
      </c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12.75" x14ac:dyDescent="0.2">
      <c r="A102" s="68" t="s">
        <v>67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9"/>
      <c r="AK102" s="58"/>
      <c r="AL102" s="59"/>
      <c r="AM102" s="59"/>
      <c r="AN102" s="59"/>
      <c r="AO102" s="59"/>
      <c r="AP102" s="59"/>
      <c r="AQ102" s="59" t="s">
        <v>134</v>
      </c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62">
        <v>424433</v>
      </c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>
        <v>424433</v>
      </c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>
        <v>329210.34000000003</v>
      </c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>
        <f t="shared" si="5"/>
        <v>329210.34000000003</v>
      </c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>
        <f t="shared" si="6"/>
        <v>95222.659999999974</v>
      </c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>
        <f t="shared" si="7"/>
        <v>95222.659999999974</v>
      </c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24.2" customHeight="1" x14ac:dyDescent="0.2">
      <c r="A103" s="68" t="s">
        <v>72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9"/>
      <c r="AK103" s="58"/>
      <c r="AL103" s="59"/>
      <c r="AM103" s="59"/>
      <c r="AN103" s="59"/>
      <c r="AO103" s="59"/>
      <c r="AP103" s="59"/>
      <c r="AQ103" s="59" t="s">
        <v>135</v>
      </c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62">
        <v>45177.599999999999</v>
      </c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>
        <v>45177.599999999999</v>
      </c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>
        <v>45177.599999999999</v>
      </c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>
        <f t="shared" si="5"/>
        <v>45177.599999999999</v>
      </c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>
        <f t="shared" si="6"/>
        <v>0</v>
      </c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>
        <f t="shared" si="7"/>
        <v>0</v>
      </c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24.2" customHeight="1" x14ac:dyDescent="0.2">
      <c r="A104" s="68" t="s">
        <v>72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9"/>
      <c r="AK104" s="58"/>
      <c r="AL104" s="59"/>
      <c r="AM104" s="59"/>
      <c r="AN104" s="59"/>
      <c r="AO104" s="59"/>
      <c r="AP104" s="59"/>
      <c r="AQ104" s="59" t="s">
        <v>136</v>
      </c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62">
        <v>128179</v>
      </c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>
        <v>128179</v>
      </c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>
        <v>95804.15</v>
      </c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>
        <f t="shared" si="5"/>
        <v>95804.15</v>
      </c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>
        <f t="shared" si="6"/>
        <v>32374.850000000006</v>
      </c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>
        <f t="shared" si="7"/>
        <v>32374.850000000006</v>
      </c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24" customHeight="1" x14ac:dyDescent="0.2">
      <c r="A105" s="73" t="s">
        <v>137</v>
      </c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4"/>
      <c r="AK105" s="75" t="s">
        <v>138</v>
      </c>
      <c r="AL105" s="76"/>
      <c r="AM105" s="76"/>
      <c r="AN105" s="76"/>
      <c r="AO105" s="76"/>
      <c r="AP105" s="76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2">
        <v>-15436.5</v>
      </c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>
        <v>-15436.5</v>
      </c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>
        <v>184654.95</v>
      </c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2"/>
      <c r="DT105" s="72"/>
      <c r="DU105" s="72"/>
      <c r="DV105" s="72"/>
      <c r="DW105" s="72"/>
      <c r="DX105" s="62">
        <f t="shared" si="5"/>
        <v>184654.95</v>
      </c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72"/>
      <c r="EL105" s="72"/>
      <c r="EM105" s="72"/>
      <c r="EN105" s="72"/>
      <c r="EO105" s="72"/>
      <c r="EP105" s="72"/>
      <c r="EQ105" s="72"/>
      <c r="ER105" s="72"/>
      <c r="ES105" s="72"/>
      <c r="ET105" s="72"/>
      <c r="EU105" s="72"/>
      <c r="EV105" s="72"/>
      <c r="EW105" s="72"/>
      <c r="EX105" s="72"/>
      <c r="EY105" s="72"/>
      <c r="EZ105" s="72"/>
      <c r="FA105" s="72"/>
      <c r="FB105" s="72"/>
      <c r="FC105" s="72"/>
      <c r="FD105" s="72"/>
      <c r="FE105" s="72"/>
      <c r="FF105" s="72"/>
      <c r="FG105" s="72"/>
      <c r="FH105" s="72"/>
      <c r="FI105" s="72"/>
      <c r="FJ105" s="78"/>
    </row>
    <row r="106" spans="1:166" ht="24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</row>
    <row r="107" spans="1:166" ht="35.2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</row>
    <row r="108" spans="1:166" ht="35.2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</row>
    <row r="109" spans="1:166" ht="12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</row>
    <row r="110" spans="1:166" ht="8.2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</row>
    <row r="111" spans="1:166" ht="9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</row>
    <row r="112" spans="1:16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6" t="s">
        <v>139</v>
      </c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6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2" t="s">
        <v>140</v>
      </c>
    </row>
    <row r="113" spans="1:166" ht="12.75" customHeight="1" x14ac:dyDescent="0.2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  <c r="EB113" s="71"/>
      <c r="EC113" s="71"/>
      <c r="ED113" s="71"/>
      <c r="EE113" s="71"/>
      <c r="EF113" s="71"/>
      <c r="EG113" s="71"/>
      <c r="EH113" s="71"/>
      <c r="EI113" s="71"/>
      <c r="EJ113" s="71"/>
      <c r="EK113" s="71"/>
      <c r="EL113" s="71"/>
      <c r="EM113" s="71"/>
      <c r="EN113" s="71"/>
      <c r="EO113" s="71"/>
      <c r="EP113" s="71"/>
      <c r="EQ113" s="71"/>
      <c r="ER113" s="71"/>
      <c r="ES113" s="71"/>
      <c r="ET113" s="71"/>
      <c r="EU113" s="71"/>
      <c r="EV113" s="71"/>
      <c r="EW113" s="71"/>
      <c r="EX113" s="71"/>
      <c r="EY113" s="71"/>
      <c r="EZ113" s="71"/>
      <c r="FA113" s="71"/>
      <c r="FB113" s="71"/>
      <c r="FC113" s="71"/>
      <c r="FD113" s="71"/>
      <c r="FE113" s="71"/>
      <c r="FF113" s="71"/>
      <c r="FG113" s="71"/>
      <c r="FH113" s="71"/>
      <c r="FI113" s="71"/>
      <c r="FJ113" s="71"/>
    </row>
    <row r="114" spans="1:166" ht="11.25" customHeight="1" x14ac:dyDescent="0.2">
      <c r="A114" s="41" t="s">
        <v>21</v>
      </c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2"/>
      <c r="AP114" s="45" t="s">
        <v>22</v>
      </c>
      <c r="AQ114" s="41"/>
      <c r="AR114" s="41"/>
      <c r="AS114" s="41"/>
      <c r="AT114" s="41"/>
      <c r="AU114" s="42"/>
      <c r="AV114" s="45" t="s">
        <v>141</v>
      </c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2"/>
      <c r="BL114" s="45" t="s">
        <v>59</v>
      </c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2"/>
      <c r="CF114" s="35" t="s">
        <v>25</v>
      </c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6"/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6"/>
      <c r="ES114" s="37"/>
      <c r="ET114" s="45" t="s">
        <v>26</v>
      </c>
      <c r="EU114" s="41"/>
      <c r="EV114" s="41"/>
      <c r="EW114" s="41"/>
      <c r="EX114" s="41"/>
      <c r="EY114" s="41"/>
      <c r="EZ114" s="41"/>
      <c r="FA114" s="41"/>
      <c r="FB114" s="41"/>
      <c r="FC114" s="41"/>
      <c r="FD114" s="41"/>
      <c r="FE114" s="41"/>
      <c r="FF114" s="41"/>
      <c r="FG114" s="41"/>
      <c r="FH114" s="41"/>
      <c r="FI114" s="41"/>
      <c r="FJ114" s="47"/>
    </row>
    <row r="115" spans="1:166" ht="69.75" customHeight="1" x14ac:dyDescent="0.2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4"/>
      <c r="AP115" s="46"/>
      <c r="AQ115" s="43"/>
      <c r="AR115" s="43"/>
      <c r="AS115" s="43"/>
      <c r="AT115" s="43"/>
      <c r="AU115" s="44"/>
      <c r="AV115" s="46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4"/>
      <c r="BL115" s="46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4"/>
      <c r="CF115" s="36" t="s">
        <v>142</v>
      </c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7"/>
      <c r="CW115" s="35" t="s">
        <v>28</v>
      </c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7"/>
      <c r="DN115" s="35" t="s">
        <v>29</v>
      </c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7"/>
      <c r="EE115" s="35" t="s">
        <v>30</v>
      </c>
      <c r="EF115" s="36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7"/>
      <c r="ET115" s="46"/>
      <c r="EU115" s="43"/>
      <c r="EV115" s="43"/>
      <c r="EW115" s="43"/>
      <c r="EX115" s="43"/>
      <c r="EY115" s="43"/>
      <c r="EZ115" s="43"/>
      <c r="FA115" s="43"/>
      <c r="FB115" s="43"/>
      <c r="FC115" s="43"/>
      <c r="FD115" s="43"/>
      <c r="FE115" s="43"/>
      <c r="FF115" s="43"/>
      <c r="FG115" s="43"/>
      <c r="FH115" s="43"/>
      <c r="FI115" s="43"/>
      <c r="FJ115" s="48"/>
    </row>
    <row r="116" spans="1:166" ht="12" customHeight="1" x14ac:dyDescent="0.2">
      <c r="A116" s="39">
        <v>1</v>
      </c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40"/>
      <c r="AP116" s="29">
        <v>2</v>
      </c>
      <c r="AQ116" s="30"/>
      <c r="AR116" s="30"/>
      <c r="AS116" s="30"/>
      <c r="AT116" s="30"/>
      <c r="AU116" s="31"/>
      <c r="AV116" s="29">
        <v>3</v>
      </c>
      <c r="AW116" s="30"/>
      <c r="AX116" s="30"/>
      <c r="AY116" s="30"/>
      <c r="AZ116" s="30"/>
      <c r="BA116" s="30"/>
      <c r="BB116" s="30"/>
      <c r="BC116" s="30"/>
      <c r="BD116" s="30"/>
      <c r="BE116" s="15"/>
      <c r="BF116" s="15"/>
      <c r="BG116" s="15"/>
      <c r="BH116" s="15"/>
      <c r="BI116" s="15"/>
      <c r="BJ116" s="15"/>
      <c r="BK116" s="38"/>
      <c r="BL116" s="29">
        <v>4</v>
      </c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1"/>
      <c r="CF116" s="29">
        <v>5</v>
      </c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1"/>
      <c r="CW116" s="29">
        <v>6</v>
      </c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1"/>
      <c r="DN116" s="29">
        <v>7</v>
      </c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1"/>
      <c r="EE116" s="29">
        <v>8</v>
      </c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1"/>
      <c r="ET116" s="49">
        <v>9</v>
      </c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6"/>
    </row>
    <row r="117" spans="1:166" ht="37.5" customHeight="1" x14ac:dyDescent="0.2">
      <c r="A117" s="79" t="s">
        <v>143</v>
      </c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80"/>
      <c r="AP117" s="51" t="s">
        <v>144</v>
      </c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3"/>
      <c r="BF117" s="33"/>
      <c r="BG117" s="33"/>
      <c r="BH117" s="33"/>
      <c r="BI117" s="33"/>
      <c r="BJ117" s="33"/>
      <c r="BK117" s="54"/>
      <c r="BL117" s="55">
        <v>15436.5</v>
      </c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>
        <v>-184654.95</v>
      </c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5"/>
      <c r="DU117" s="55"/>
      <c r="DV117" s="55"/>
      <c r="DW117" s="55"/>
      <c r="DX117" s="55"/>
      <c r="DY117" s="55"/>
      <c r="DZ117" s="55"/>
      <c r="EA117" s="55"/>
      <c r="EB117" s="55"/>
      <c r="EC117" s="55"/>
      <c r="ED117" s="55"/>
      <c r="EE117" s="55">
        <f t="shared" ref="EE117:EE131" si="8">CF117+CW117+DN117</f>
        <v>-184654.95</v>
      </c>
      <c r="EF117" s="55"/>
      <c r="EG117" s="55"/>
      <c r="EH117" s="55"/>
      <c r="EI117" s="55"/>
      <c r="EJ117" s="55"/>
      <c r="EK117" s="55"/>
      <c r="EL117" s="55"/>
      <c r="EM117" s="55"/>
      <c r="EN117" s="55"/>
      <c r="EO117" s="55"/>
      <c r="EP117" s="55"/>
      <c r="EQ117" s="55"/>
      <c r="ER117" s="55"/>
      <c r="ES117" s="55"/>
      <c r="ET117" s="55">
        <f t="shared" ref="ET117:ET122" si="9">BL117-CF117-CW117-DN117</f>
        <v>200091.45</v>
      </c>
      <c r="EU117" s="55"/>
      <c r="EV117" s="55"/>
      <c r="EW117" s="55"/>
      <c r="EX117" s="55"/>
      <c r="EY117" s="55"/>
      <c r="EZ117" s="55"/>
      <c r="FA117" s="55"/>
      <c r="FB117" s="55"/>
      <c r="FC117" s="55"/>
      <c r="FD117" s="55"/>
      <c r="FE117" s="55"/>
      <c r="FF117" s="55"/>
      <c r="FG117" s="55"/>
      <c r="FH117" s="55"/>
      <c r="FI117" s="55"/>
      <c r="FJ117" s="56"/>
    </row>
    <row r="118" spans="1:166" ht="36.75" customHeight="1" x14ac:dyDescent="0.2">
      <c r="A118" s="81" t="s">
        <v>145</v>
      </c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2"/>
      <c r="AP118" s="58" t="s">
        <v>146</v>
      </c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60"/>
      <c r="BF118" s="12"/>
      <c r="BG118" s="12"/>
      <c r="BH118" s="12"/>
      <c r="BI118" s="12"/>
      <c r="BJ118" s="12"/>
      <c r="BK118" s="61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/>
      <c r="DY118" s="62"/>
      <c r="DZ118" s="62"/>
      <c r="EA118" s="62"/>
      <c r="EB118" s="62"/>
      <c r="EC118" s="62"/>
      <c r="ED118" s="62"/>
      <c r="EE118" s="63">
        <f t="shared" si="8"/>
        <v>0</v>
      </c>
      <c r="EF118" s="64"/>
      <c r="EG118" s="64"/>
      <c r="EH118" s="64"/>
      <c r="EI118" s="64"/>
      <c r="EJ118" s="64"/>
      <c r="EK118" s="64"/>
      <c r="EL118" s="64"/>
      <c r="EM118" s="64"/>
      <c r="EN118" s="64"/>
      <c r="EO118" s="64"/>
      <c r="EP118" s="64"/>
      <c r="EQ118" s="64"/>
      <c r="ER118" s="64"/>
      <c r="ES118" s="65"/>
      <c r="ET118" s="63">
        <f t="shared" si="9"/>
        <v>0</v>
      </c>
      <c r="EU118" s="64"/>
      <c r="EV118" s="64"/>
      <c r="EW118" s="64"/>
      <c r="EX118" s="64"/>
      <c r="EY118" s="64"/>
      <c r="EZ118" s="64"/>
      <c r="FA118" s="64"/>
      <c r="FB118" s="64"/>
      <c r="FC118" s="64"/>
      <c r="FD118" s="64"/>
      <c r="FE118" s="64"/>
      <c r="FF118" s="64"/>
      <c r="FG118" s="64"/>
      <c r="FH118" s="64"/>
      <c r="FI118" s="64"/>
      <c r="FJ118" s="83"/>
    </row>
    <row r="119" spans="1:166" ht="17.25" customHeight="1" x14ac:dyDescent="0.2">
      <c r="A119" s="87" t="s">
        <v>147</v>
      </c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8"/>
      <c r="AP119" s="23"/>
      <c r="AQ119" s="24"/>
      <c r="AR119" s="24"/>
      <c r="AS119" s="24"/>
      <c r="AT119" s="24"/>
      <c r="AU119" s="89"/>
      <c r="AV119" s="90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2"/>
      <c r="BL119" s="84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6"/>
      <c r="CF119" s="84"/>
      <c r="CG119" s="85"/>
      <c r="CH119" s="85"/>
      <c r="CI119" s="85"/>
      <c r="CJ119" s="85"/>
      <c r="CK119" s="85"/>
      <c r="CL119" s="85"/>
      <c r="CM119" s="85"/>
      <c r="CN119" s="85"/>
      <c r="CO119" s="85"/>
      <c r="CP119" s="85"/>
      <c r="CQ119" s="85"/>
      <c r="CR119" s="85"/>
      <c r="CS119" s="85"/>
      <c r="CT119" s="85"/>
      <c r="CU119" s="85"/>
      <c r="CV119" s="86"/>
      <c r="CW119" s="84"/>
      <c r="CX119" s="85"/>
      <c r="CY119" s="85"/>
      <c r="CZ119" s="85"/>
      <c r="DA119" s="85"/>
      <c r="DB119" s="85"/>
      <c r="DC119" s="85"/>
      <c r="DD119" s="85"/>
      <c r="DE119" s="85"/>
      <c r="DF119" s="85"/>
      <c r="DG119" s="85"/>
      <c r="DH119" s="85"/>
      <c r="DI119" s="85"/>
      <c r="DJ119" s="85"/>
      <c r="DK119" s="85"/>
      <c r="DL119" s="85"/>
      <c r="DM119" s="86"/>
      <c r="DN119" s="84"/>
      <c r="DO119" s="85"/>
      <c r="DP119" s="85"/>
      <c r="DQ119" s="85"/>
      <c r="DR119" s="85"/>
      <c r="DS119" s="85"/>
      <c r="DT119" s="85"/>
      <c r="DU119" s="85"/>
      <c r="DV119" s="85"/>
      <c r="DW119" s="85"/>
      <c r="DX119" s="85"/>
      <c r="DY119" s="85"/>
      <c r="DZ119" s="85"/>
      <c r="EA119" s="85"/>
      <c r="EB119" s="85"/>
      <c r="EC119" s="85"/>
      <c r="ED119" s="86"/>
      <c r="EE119" s="62">
        <f t="shared" si="8"/>
        <v>0</v>
      </c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>
        <f t="shared" si="9"/>
        <v>0</v>
      </c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6"/>
    </row>
    <row r="120" spans="1:166" ht="24" customHeight="1" x14ac:dyDescent="0.2">
      <c r="A120" s="81" t="s">
        <v>148</v>
      </c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2"/>
      <c r="AP120" s="58" t="s">
        <v>149</v>
      </c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60"/>
      <c r="BF120" s="12"/>
      <c r="BG120" s="12"/>
      <c r="BH120" s="12"/>
      <c r="BI120" s="12"/>
      <c r="BJ120" s="12"/>
      <c r="BK120" s="61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>
        <f t="shared" si="8"/>
        <v>0</v>
      </c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62"/>
      <c r="ET120" s="62">
        <f t="shared" si="9"/>
        <v>0</v>
      </c>
      <c r="EU120" s="62"/>
      <c r="EV120" s="62"/>
      <c r="EW120" s="62"/>
      <c r="EX120" s="62"/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6"/>
    </row>
    <row r="121" spans="1:166" ht="17.25" customHeight="1" x14ac:dyDescent="0.2">
      <c r="A121" s="87" t="s">
        <v>147</v>
      </c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8"/>
      <c r="AP121" s="23"/>
      <c r="AQ121" s="24"/>
      <c r="AR121" s="24"/>
      <c r="AS121" s="24"/>
      <c r="AT121" s="24"/>
      <c r="AU121" s="89"/>
      <c r="AV121" s="90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2"/>
      <c r="BL121" s="84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6"/>
      <c r="CF121" s="84"/>
      <c r="CG121" s="85"/>
      <c r="CH121" s="85"/>
      <c r="CI121" s="85"/>
      <c r="CJ121" s="85"/>
      <c r="CK121" s="85"/>
      <c r="CL121" s="85"/>
      <c r="CM121" s="85"/>
      <c r="CN121" s="85"/>
      <c r="CO121" s="85"/>
      <c r="CP121" s="85"/>
      <c r="CQ121" s="85"/>
      <c r="CR121" s="85"/>
      <c r="CS121" s="85"/>
      <c r="CT121" s="85"/>
      <c r="CU121" s="85"/>
      <c r="CV121" s="86"/>
      <c r="CW121" s="84"/>
      <c r="CX121" s="85"/>
      <c r="CY121" s="85"/>
      <c r="CZ121" s="85"/>
      <c r="DA121" s="85"/>
      <c r="DB121" s="85"/>
      <c r="DC121" s="85"/>
      <c r="DD121" s="85"/>
      <c r="DE121" s="85"/>
      <c r="DF121" s="85"/>
      <c r="DG121" s="85"/>
      <c r="DH121" s="85"/>
      <c r="DI121" s="85"/>
      <c r="DJ121" s="85"/>
      <c r="DK121" s="85"/>
      <c r="DL121" s="85"/>
      <c r="DM121" s="86"/>
      <c r="DN121" s="84"/>
      <c r="DO121" s="85"/>
      <c r="DP121" s="85"/>
      <c r="DQ121" s="85"/>
      <c r="DR121" s="85"/>
      <c r="DS121" s="85"/>
      <c r="DT121" s="85"/>
      <c r="DU121" s="85"/>
      <c r="DV121" s="85"/>
      <c r="DW121" s="85"/>
      <c r="DX121" s="85"/>
      <c r="DY121" s="85"/>
      <c r="DZ121" s="85"/>
      <c r="EA121" s="85"/>
      <c r="EB121" s="85"/>
      <c r="EC121" s="85"/>
      <c r="ED121" s="86"/>
      <c r="EE121" s="62">
        <f t="shared" si="8"/>
        <v>0</v>
      </c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>
        <f t="shared" si="9"/>
        <v>0</v>
      </c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6"/>
    </row>
    <row r="122" spans="1:166" ht="31.5" customHeight="1" x14ac:dyDescent="0.2">
      <c r="A122" s="93" t="s">
        <v>150</v>
      </c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8" t="s">
        <v>151</v>
      </c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60"/>
      <c r="BF122" s="12"/>
      <c r="BG122" s="12"/>
      <c r="BH122" s="12"/>
      <c r="BI122" s="12"/>
      <c r="BJ122" s="12"/>
      <c r="BK122" s="61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/>
      <c r="DY122" s="62"/>
      <c r="DZ122" s="62"/>
      <c r="EA122" s="62"/>
      <c r="EB122" s="62"/>
      <c r="EC122" s="62"/>
      <c r="ED122" s="62"/>
      <c r="EE122" s="62">
        <f t="shared" si="8"/>
        <v>0</v>
      </c>
      <c r="EF122" s="62"/>
      <c r="EG122" s="62"/>
      <c r="EH122" s="62"/>
      <c r="EI122" s="62"/>
      <c r="EJ122" s="62"/>
      <c r="EK122" s="62"/>
      <c r="EL122" s="62"/>
      <c r="EM122" s="62"/>
      <c r="EN122" s="62"/>
      <c r="EO122" s="62"/>
      <c r="EP122" s="62"/>
      <c r="EQ122" s="62"/>
      <c r="ER122" s="62"/>
      <c r="ES122" s="62"/>
      <c r="ET122" s="62">
        <f t="shared" si="9"/>
        <v>0</v>
      </c>
      <c r="EU122" s="62"/>
      <c r="EV122" s="62"/>
      <c r="EW122" s="62"/>
      <c r="EX122" s="62"/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6"/>
    </row>
    <row r="123" spans="1:166" ht="15" customHeight="1" x14ac:dyDescent="0.2">
      <c r="A123" s="57" t="s">
        <v>152</v>
      </c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8" t="s">
        <v>153</v>
      </c>
      <c r="AQ123" s="59"/>
      <c r="AR123" s="59"/>
      <c r="AS123" s="59"/>
      <c r="AT123" s="59"/>
      <c r="AU123" s="59"/>
      <c r="AV123" s="76"/>
      <c r="AW123" s="76"/>
      <c r="AX123" s="76"/>
      <c r="AY123" s="76"/>
      <c r="AZ123" s="76"/>
      <c r="BA123" s="76"/>
      <c r="BB123" s="76"/>
      <c r="BC123" s="76"/>
      <c r="BD123" s="76"/>
      <c r="BE123" s="94"/>
      <c r="BF123" s="95"/>
      <c r="BG123" s="95"/>
      <c r="BH123" s="95"/>
      <c r="BI123" s="95"/>
      <c r="BJ123" s="95"/>
      <c r="BK123" s="96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>
        <f t="shared" si="8"/>
        <v>0</v>
      </c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/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6"/>
    </row>
    <row r="124" spans="1:166" ht="15" customHeight="1" x14ac:dyDescent="0.2">
      <c r="A124" s="57" t="s">
        <v>154</v>
      </c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97"/>
      <c r="AP124" s="11" t="s">
        <v>155</v>
      </c>
      <c r="AQ124" s="12"/>
      <c r="AR124" s="12"/>
      <c r="AS124" s="12"/>
      <c r="AT124" s="12"/>
      <c r="AU124" s="61"/>
      <c r="AV124" s="98"/>
      <c r="AW124" s="99"/>
      <c r="AX124" s="99"/>
      <c r="AY124" s="99"/>
      <c r="AZ124" s="99"/>
      <c r="BA124" s="99"/>
      <c r="BB124" s="99"/>
      <c r="BC124" s="99"/>
      <c r="BD124" s="99"/>
      <c r="BE124" s="99"/>
      <c r="BF124" s="99"/>
      <c r="BG124" s="99"/>
      <c r="BH124" s="99"/>
      <c r="BI124" s="99"/>
      <c r="BJ124" s="99"/>
      <c r="BK124" s="100"/>
      <c r="BL124" s="63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5"/>
      <c r="CF124" s="63"/>
      <c r="CG124" s="64"/>
      <c r="CH124" s="64"/>
      <c r="CI124" s="64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64"/>
      <c r="CV124" s="65"/>
      <c r="CW124" s="63"/>
      <c r="CX124" s="64"/>
      <c r="CY124" s="64"/>
      <c r="CZ124" s="64"/>
      <c r="DA124" s="64"/>
      <c r="DB124" s="64"/>
      <c r="DC124" s="64"/>
      <c r="DD124" s="64"/>
      <c r="DE124" s="64"/>
      <c r="DF124" s="64"/>
      <c r="DG124" s="64"/>
      <c r="DH124" s="64"/>
      <c r="DI124" s="64"/>
      <c r="DJ124" s="64"/>
      <c r="DK124" s="64"/>
      <c r="DL124" s="64"/>
      <c r="DM124" s="65"/>
      <c r="DN124" s="63"/>
      <c r="DO124" s="64"/>
      <c r="DP124" s="64"/>
      <c r="DQ124" s="64"/>
      <c r="DR124" s="64"/>
      <c r="DS124" s="64"/>
      <c r="DT124" s="64"/>
      <c r="DU124" s="64"/>
      <c r="DV124" s="64"/>
      <c r="DW124" s="64"/>
      <c r="DX124" s="64"/>
      <c r="DY124" s="64"/>
      <c r="DZ124" s="64"/>
      <c r="EA124" s="64"/>
      <c r="EB124" s="64"/>
      <c r="EC124" s="64"/>
      <c r="ED124" s="65"/>
      <c r="EE124" s="62">
        <f t="shared" si="8"/>
        <v>0</v>
      </c>
      <c r="EF124" s="62"/>
      <c r="EG124" s="62"/>
      <c r="EH124" s="62"/>
      <c r="EI124" s="62"/>
      <c r="EJ124" s="62"/>
      <c r="EK124" s="62"/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/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6"/>
    </row>
    <row r="125" spans="1:166" ht="31.5" customHeight="1" x14ac:dyDescent="0.2">
      <c r="A125" s="101" t="s">
        <v>156</v>
      </c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2"/>
      <c r="AP125" s="58" t="s">
        <v>157</v>
      </c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60"/>
      <c r="BF125" s="12"/>
      <c r="BG125" s="12"/>
      <c r="BH125" s="12"/>
      <c r="BI125" s="12"/>
      <c r="BJ125" s="12"/>
      <c r="BK125" s="61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>
        <v>-184654.95</v>
      </c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/>
      <c r="DY125" s="62"/>
      <c r="DZ125" s="62"/>
      <c r="EA125" s="62"/>
      <c r="EB125" s="62"/>
      <c r="EC125" s="62"/>
      <c r="ED125" s="62"/>
      <c r="EE125" s="62">
        <f t="shared" si="8"/>
        <v>-184654.95</v>
      </c>
      <c r="EF125" s="62"/>
      <c r="EG125" s="62"/>
      <c r="EH125" s="62"/>
      <c r="EI125" s="62"/>
      <c r="EJ125" s="62"/>
      <c r="EK125" s="62"/>
      <c r="EL125" s="62"/>
      <c r="EM125" s="62"/>
      <c r="EN125" s="62"/>
      <c r="EO125" s="62"/>
      <c r="EP125" s="62"/>
      <c r="EQ125" s="62"/>
      <c r="ER125" s="62"/>
      <c r="ES125" s="62"/>
      <c r="ET125" s="62"/>
      <c r="EU125" s="62"/>
      <c r="EV125" s="62"/>
      <c r="EW125" s="62"/>
      <c r="EX125" s="62"/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6"/>
    </row>
    <row r="126" spans="1:166" ht="38.25" customHeight="1" x14ac:dyDescent="0.2">
      <c r="A126" s="101" t="s">
        <v>158</v>
      </c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97"/>
      <c r="AP126" s="11" t="s">
        <v>159</v>
      </c>
      <c r="AQ126" s="12"/>
      <c r="AR126" s="12"/>
      <c r="AS126" s="12"/>
      <c r="AT126" s="12"/>
      <c r="AU126" s="61"/>
      <c r="AV126" s="98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/>
      <c r="BJ126" s="99"/>
      <c r="BK126" s="100"/>
      <c r="BL126" s="63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5"/>
      <c r="CF126" s="63">
        <v>-184654.95</v>
      </c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5"/>
      <c r="CW126" s="63"/>
      <c r="CX126" s="64"/>
      <c r="CY126" s="64"/>
      <c r="CZ126" s="64"/>
      <c r="DA126" s="64"/>
      <c r="DB126" s="64"/>
      <c r="DC126" s="64"/>
      <c r="DD126" s="64"/>
      <c r="DE126" s="64"/>
      <c r="DF126" s="64"/>
      <c r="DG126" s="64"/>
      <c r="DH126" s="64"/>
      <c r="DI126" s="64"/>
      <c r="DJ126" s="64"/>
      <c r="DK126" s="64"/>
      <c r="DL126" s="64"/>
      <c r="DM126" s="65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/>
      <c r="DY126" s="62"/>
      <c r="DZ126" s="62"/>
      <c r="EA126" s="62"/>
      <c r="EB126" s="62"/>
      <c r="EC126" s="62"/>
      <c r="ED126" s="62"/>
      <c r="EE126" s="62">
        <f t="shared" si="8"/>
        <v>-184654.95</v>
      </c>
      <c r="EF126" s="62"/>
      <c r="EG126" s="62"/>
      <c r="EH126" s="62"/>
      <c r="EI126" s="62"/>
      <c r="EJ126" s="62"/>
      <c r="EK126" s="62"/>
      <c r="EL126" s="62"/>
      <c r="EM126" s="62"/>
      <c r="EN126" s="62"/>
      <c r="EO126" s="62"/>
      <c r="EP126" s="62"/>
      <c r="EQ126" s="62"/>
      <c r="ER126" s="62"/>
      <c r="ES126" s="62"/>
      <c r="ET126" s="62"/>
      <c r="EU126" s="62"/>
      <c r="EV126" s="62"/>
      <c r="EW126" s="62"/>
      <c r="EX126" s="62"/>
      <c r="EY126" s="62"/>
      <c r="EZ126" s="62"/>
      <c r="FA126" s="62"/>
      <c r="FB126" s="62"/>
      <c r="FC126" s="62"/>
      <c r="FD126" s="62"/>
      <c r="FE126" s="62"/>
      <c r="FF126" s="62"/>
      <c r="FG126" s="62"/>
      <c r="FH126" s="62"/>
      <c r="FI126" s="62"/>
      <c r="FJ126" s="66"/>
    </row>
    <row r="127" spans="1:166" ht="36" customHeight="1" x14ac:dyDescent="0.2">
      <c r="A127" s="101" t="s">
        <v>160</v>
      </c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97"/>
      <c r="AP127" s="58" t="s">
        <v>161</v>
      </c>
      <c r="AQ127" s="59"/>
      <c r="AR127" s="59"/>
      <c r="AS127" s="59"/>
      <c r="AT127" s="59"/>
      <c r="AU127" s="59"/>
      <c r="AV127" s="76"/>
      <c r="AW127" s="76"/>
      <c r="AX127" s="76"/>
      <c r="AY127" s="76"/>
      <c r="AZ127" s="76"/>
      <c r="BA127" s="76"/>
      <c r="BB127" s="76"/>
      <c r="BC127" s="76"/>
      <c r="BD127" s="76"/>
      <c r="BE127" s="94"/>
      <c r="BF127" s="95"/>
      <c r="BG127" s="95"/>
      <c r="BH127" s="95"/>
      <c r="BI127" s="95"/>
      <c r="BJ127" s="95"/>
      <c r="BK127" s="96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>
        <v>-3020116.76</v>
      </c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/>
      <c r="DY127" s="62"/>
      <c r="DZ127" s="62"/>
      <c r="EA127" s="62"/>
      <c r="EB127" s="62"/>
      <c r="EC127" s="62"/>
      <c r="ED127" s="62"/>
      <c r="EE127" s="62">
        <f t="shared" si="8"/>
        <v>-3020116.76</v>
      </c>
      <c r="EF127" s="62"/>
      <c r="EG127" s="62"/>
      <c r="EH127" s="62"/>
      <c r="EI127" s="62"/>
      <c r="EJ127" s="62"/>
      <c r="EK127" s="62"/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62"/>
      <c r="EY127" s="62"/>
      <c r="EZ127" s="62"/>
      <c r="FA127" s="62"/>
      <c r="FB127" s="62"/>
      <c r="FC127" s="62"/>
      <c r="FD127" s="62"/>
      <c r="FE127" s="62"/>
      <c r="FF127" s="62"/>
      <c r="FG127" s="62"/>
      <c r="FH127" s="62"/>
      <c r="FI127" s="62"/>
      <c r="FJ127" s="66"/>
    </row>
    <row r="128" spans="1:166" ht="26.25" customHeight="1" x14ac:dyDescent="0.2">
      <c r="A128" s="101" t="s">
        <v>162</v>
      </c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97"/>
      <c r="AP128" s="11" t="s">
        <v>163</v>
      </c>
      <c r="AQ128" s="12"/>
      <c r="AR128" s="12"/>
      <c r="AS128" s="12"/>
      <c r="AT128" s="12"/>
      <c r="AU128" s="61"/>
      <c r="AV128" s="98"/>
      <c r="AW128" s="99"/>
      <c r="AX128" s="99"/>
      <c r="AY128" s="99"/>
      <c r="AZ128" s="99"/>
      <c r="BA128" s="99"/>
      <c r="BB128" s="99"/>
      <c r="BC128" s="99"/>
      <c r="BD128" s="99"/>
      <c r="BE128" s="99"/>
      <c r="BF128" s="99"/>
      <c r="BG128" s="99"/>
      <c r="BH128" s="99"/>
      <c r="BI128" s="99"/>
      <c r="BJ128" s="99"/>
      <c r="BK128" s="100"/>
      <c r="BL128" s="63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5"/>
      <c r="CF128" s="63">
        <v>2835461.81</v>
      </c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5"/>
      <c r="CW128" s="63"/>
      <c r="CX128" s="64"/>
      <c r="CY128" s="64"/>
      <c r="CZ128" s="64"/>
      <c r="DA128" s="64"/>
      <c r="DB128" s="64"/>
      <c r="DC128" s="64"/>
      <c r="DD128" s="64"/>
      <c r="DE128" s="64"/>
      <c r="DF128" s="64"/>
      <c r="DG128" s="64"/>
      <c r="DH128" s="64"/>
      <c r="DI128" s="64"/>
      <c r="DJ128" s="64"/>
      <c r="DK128" s="64"/>
      <c r="DL128" s="64"/>
      <c r="DM128" s="65"/>
      <c r="DN128" s="63"/>
      <c r="DO128" s="64"/>
      <c r="DP128" s="64"/>
      <c r="DQ128" s="64"/>
      <c r="DR128" s="64"/>
      <c r="DS128" s="64"/>
      <c r="DT128" s="64"/>
      <c r="DU128" s="64"/>
      <c r="DV128" s="64"/>
      <c r="DW128" s="64"/>
      <c r="DX128" s="64"/>
      <c r="DY128" s="64"/>
      <c r="DZ128" s="64"/>
      <c r="EA128" s="64"/>
      <c r="EB128" s="64"/>
      <c r="EC128" s="64"/>
      <c r="ED128" s="65"/>
      <c r="EE128" s="62">
        <f t="shared" si="8"/>
        <v>2835461.81</v>
      </c>
      <c r="EF128" s="62"/>
      <c r="EG128" s="62"/>
      <c r="EH128" s="62"/>
      <c r="EI128" s="62"/>
      <c r="EJ128" s="62"/>
      <c r="EK128" s="62"/>
      <c r="EL128" s="62"/>
      <c r="EM128" s="62"/>
      <c r="EN128" s="62"/>
      <c r="EO128" s="62"/>
      <c r="EP128" s="62"/>
      <c r="EQ128" s="62"/>
      <c r="ER128" s="62"/>
      <c r="ES128" s="62"/>
      <c r="ET128" s="62"/>
      <c r="EU128" s="62"/>
      <c r="EV128" s="62"/>
      <c r="EW128" s="62"/>
      <c r="EX128" s="62"/>
      <c r="EY128" s="62"/>
      <c r="EZ128" s="62"/>
      <c r="FA128" s="62"/>
      <c r="FB128" s="62"/>
      <c r="FC128" s="62"/>
      <c r="FD128" s="62"/>
      <c r="FE128" s="62"/>
      <c r="FF128" s="62"/>
      <c r="FG128" s="62"/>
      <c r="FH128" s="62"/>
      <c r="FI128" s="62"/>
      <c r="FJ128" s="66"/>
    </row>
    <row r="129" spans="1:166" ht="27.75" customHeight="1" x14ac:dyDescent="0.2">
      <c r="A129" s="101" t="s">
        <v>164</v>
      </c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2"/>
      <c r="AP129" s="58" t="s">
        <v>165</v>
      </c>
      <c r="AQ129" s="59"/>
      <c r="AR129" s="59"/>
      <c r="AS129" s="59"/>
      <c r="AT129" s="59"/>
      <c r="AU129" s="59"/>
      <c r="AV129" s="76"/>
      <c r="AW129" s="76"/>
      <c r="AX129" s="76"/>
      <c r="AY129" s="76"/>
      <c r="AZ129" s="76"/>
      <c r="BA129" s="76"/>
      <c r="BB129" s="76"/>
      <c r="BC129" s="76"/>
      <c r="BD129" s="76"/>
      <c r="BE129" s="94"/>
      <c r="BF129" s="95"/>
      <c r="BG129" s="95"/>
      <c r="BH129" s="95"/>
      <c r="BI129" s="95"/>
      <c r="BJ129" s="95"/>
      <c r="BK129" s="96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3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5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  <c r="DV129" s="62"/>
      <c r="DW129" s="62"/>
      <c r="DX129" s="62"/>
      <c r="DY129" s="62"/>
      <c r="DZ129" s="62"/>
      <c r="EA129" s="62"/>
      <c r="EB129" s="62"/>
      <c r="EC129" s="62"/>
      <c r="ED129" s="62"/>
      <c r="EE129" s="62">
        <f t="shared" si="8"/>
        <v>0</v>
      </c>
      <c r="EF129" s="62"/>
      <c r="EG129" s="62"/>
      <c r="EH129" s="62"/>
      <c r="EI129" s="62"/>
      <c r="EJ129" s="62"/>
      <c r="EK129" s="62"/>
      <c r="EL129" s="62"/>
      <c r="EM129" s="62"/>
      <c r="EN129" s="62"/>
      <c r="EO129" s="62"/>
      <c r="EP129" s="62"/>
      <c r="EQ129" s="62"/>
      <c r="ER129" s="62"/>
      <c r="ES129" s="62"/>
      <c r="ET129" s="62"/>
      <c r="EU129" s="62"/>
      <c r="EV129" s="62"/>
      <c r="EW129" s="62"/>
      <c r="EX129" s="62"/>
      <c r="EY129" s="62"/>
      <c r="EZ129" s="62"/>
      <c r="FA129" s="62"/>
      <c r="FB129" s="62"/>
      <c r="FC129" s="62"/>
      <c r="FD129" s="62"/>
      <c r="FE129" s="62"/>
      <c r="FF129" s="62"/>
      <c r="FG129" s="62"/>
      <c r="FH129" s="62"/>
      <c r="FI129" s="62"/>
      <c r="FJ129" s="66"/>
    </row>
    <row r="130" spans="1:166" ht="24" customHeight="1" x14ac:dyDescent="0.2">
      <c r="A130" s="101" t="s">
        <v>166</v>
      </c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97"/>
      <c r="AP130" s="11" t="s">
        <v>167</v>
      </c>
      <c r="AQ130" s="12"/>
      <c r="AR130" s="12"/>
      <c r="AS130" s="12"/>
      <c r="AT130" s="12"/>
      <c r="AU130" s="61"/>
      <c r="AV130" s="98"/>
      <c r="AW130" s="99"/>
      <c r="AX130" s="99"/>
      <c r="AY130" s="99"/>
      <c r="AZ130" s="99"/>
      <c r="BA130" s="99"/>
      <c r="BB130" s="99"/>
      <c r="BC130" s="99"/>
      <c r="BD130" s="99"/>
      <c r="BE130" s="99"/>
      <c r="BF130" s="99"/>
      <c r="BG130" s="99"/>
      <c r="BH130" s="99"/>
      <c r="BI130" s="99"/>
      <c r="BJ130" s="99"/>
      <c r="BK130" s="100"/>
      <c r="BL130" s="63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5"/>
      <c r="CF130" s="63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5"/>
      <c r="CW130" s="63"/>
      <c r="CX130" s="64"/>
      <c r="CY130" s="64"/>
      <c r="CZ130" s="64"/>
      <c r="DA130" s="64"/>
      <c r="DB130" s="64"/>
      <c r="DC130" s="64"/>
      <c r="DD130" s="64"/>
      <c r="DE130" s="64"/>
      <c r="DF130" s="64"/>
      <c r="DG130" s="64"/>
      <c r="DH130" s="64"/>
      <c r="DI130" s="64"/>
      <c r="DJ130" s="64"/>
      <c r="DK130" s="64"/>
      <c r="DL130" s="64"/>
      <c r="DM130" s="65"/>
      <c r="DN130" s="63"/>
      <c r="DO130" s="64"/>
      <c r="DP130" s="64"/>
      <c r="DQ130" s="64"/>
      <c r="DR130" s="64"/>
      <c r="DS130" s="64"/>
      <c r="DT130" s="64"/>
      <c r="DU130" s="64"/>
      <c r="DV130" s="64"/>
      <c r="DW130" s="64"/>
      <c r="DX130" s="64"/>
      <c r="DY130" s="64"/>
      <c r="DZ130" s="64"/>
      <c r="EA130" s="64"/>
      <c r="EB130" s="64"/>
      <c r="EC130" s="64"/>
      <c r="ED130" s="65"/>
      <c r="EE130" s="62">
        <f t="shared" si="8"/>
        <v>0</v>
      </c>
      <c r="EF130" s="62"/>
      <c r="EG130" s="62"/>
      <c r="EH130" s="62"/>
      <c r="EI130" s="62"/>
      <c r="EJ130" s="62"/>
      <c r="EK130" s="62"/>
      <c r="EL130" s="62"/>
      <c r="EM130" s="62"/>
      <c r="EN130" s="62"/>
      <c r="EO130" s="62"/>
      <c r="EP130" s="62"/>
      <c r="EQ130" s="62"/>
      <c r="ER130" s="62"/>
      <c r="ES130" s="62"/>
      <c r="ET130" s="62"/>
      <c r="EU130" s="62"/>
      <c r="EV130" s="62"/>
      <c r="EW130" s="62"/>
      <c r="EX130" s="62"/>
      <c r="EY130" s="62"/>
      <c r="EZ130" s="62"/>
      <c r="FA130" s="62"/>
      <c r="FB130" s="62"/>
      <c r="FC130" s="62"/>
      <c r="FD130" s="62"/>
      <c r="FE130" s="62"/>
      <c r="FF130" s="62"/>
      <c r="FG130" s="62"/>
      <c r="FH130" s="62"/>
      <c r="FI130" s="62"/>
      <c r="FJ130" s="66"/>
    </row>
    <row r="131" spans="1:166" ht="25.5" customHeight="1" x14ac:dyDescent="0.2">
      <c r="A131" s="103" t="s">
        <v>168</v>
      </c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04"/>
      <c r="AN131" s="104"/>
      <c r="AO131" s="105"/>
      <c r="AP131" s="75" t="s">
        <v>169</v>
      </c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94"/>
      <c r="BF131" s="95"/>
      <c r="BG131" s="95"/>
      <c r="BH131" s="95"/>
      <c r="BI131" s="95"/>
      <c r="BJ131" s="95"/>
      <c r="BK131" s="96"/>
      <c r="BL131" s="72"/>
      <c r="BM131" s="72"/>
      <c r="BN131" s="72"/>
      <c r="BO131" s="72"/>
      <c r="BP131" s="72"/>
      <c r="BQ131" s="72"/>
      <c r="BR131" s="72"/>
      <c r="BS131" s="72"/>
      <c r="BT131" s="72"/>
      <c r="BU131" s="72"/>
      <c r="BV131" s="72"/>
      <c r="BW131" s="72"/>
      <c r="BX131" s="72"/>
      <c r="BY131" s="72"/>
      <c r="BZ131" s="72"/>
      <c r="CA131" s="72"/>
      <c r="CB131" s="72"/>
      <c r="CC131" s="72"/>
      <c r="CD131" s="72"/>
      <c r="CE131" s="72"/>
      <c r="CF131" s="106"/>
      <c r="CG131" s="107"/>
      <c r="CH131" s="107"/>
      <c r="CI131" s="107"/>
      <c r="CJ131" s="107"/>
      <c r="CK131" s="107"/>
      <c r="CL131" s="107"/>
      <c r="CM131" s="107"/>
      <c r="CN131" s="107"/>
      <c r="CO131" s="107"/>
      <c r="CP131" s="107"/>
      <c r="CQ131" s="107"/>
      <c r="CR131" s="107"/>
      <c r="CS131" s="107"/>
      <c r="CT131" s="107"/>
      <c r="CU131" s="107"/>
      <c r="CV131" s="108"/>
      <c r="CW131" s="72"/>
      <c r="CX131" s="72"/>
      <c r="CY131" s="72"/>
      <c r="CZ131" s="72"/>
      <c r="DA131" s="72"/>
      <c r="DB131" s="72"/>
      <c r="DC131" s="72"/>
      <c r="DD131" s="72"/>
      <c r="DE131" s="72"/>
      <c r="DF131" s="72"/>
      <c r="DG131" s="72"/>
      <c r="DH131" s="72"/>
      <c r="DI131" s="72"/>
      <c r="DJ131" s="72"/>
      <c r="DK131" s="72"/>
      <c r="DL131" s="72"/>
      <c r="DM131" s="72"/>
      <c r="DN131" s="72"/>
      <c r="DO131" s="72"/>
      <c r="DP131" s="72"/>
      <c r="DQ131" s="72"/>
      <c r="DR131" s="72"/>
      <c r="DS131" s="72"/>
      <c r="DT131" s="72"/>
      <c r="DU131" s="72"/>
      <c r="DV131" s="72"/>
      <c r="DW131" s="72"/>
      <c r="DX131" s="72"/>
      <c r="DY131" s="72"/>
      <c r="DZ131" s="72"/>
      <c r="EA131" s="72"/>
      <c r="EB131" s="72"/>
      <c r="EC131" s="72"/>
      <c r="ED131" s="72"/>
      <c r="EE131" s="72">
        <f t="shared" si="8"/>
        <v>0</v>
      </c>
      <c r="EF131" s="72"/>
      <c r="EG131" s="72"/>
      <c r="EH131" s="72"/>
      <c r="EI131" s="72"/>
      <c r="EJ131" s="72"/>
      <c r="EK131" s="72"/>
      <c r="EL131" s="72"/>
      <c r="EM131" s="72"/>
      <c r="EN131" s="72"/>
      <c r="EO131" s="72"/>
      <c r="EP131" s="72"/>
      <c r="EQ131" s="72"/>
      <c r="ER131" s="72"/>
      <c r="ES131" s="72"/>
      <c r="ET131" s="72"/>
      <c r="EU131" s="72"/>
      <c r="EV131" s="72"/>
      <c r="EW131" s="72"/>
      <c r="EX131" s="72"/>
      <c r="EY131" s="72"/>
      <c r="EZ131" s="72"/>
      <c r="FA131" s="72"/>
      <c r="FB131" s="72"/>
      <c r="FC131" s="72"/>
      <c r="FD131" s="72"/>
      <c r="FE131" s="72"/>
      <c r="FF131" s="72"/>
      <c r="FG131" s="72"/>
      <c r="FH131" s="72"/>
      <c r="FI131" s="72"/>
      <c r="FJ131" s="78"/>
    </row>
    <row r="132" spans="1:166" ht="11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</row>
    <row r="133" spans="1:166" ht="11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</row>
    <row r="134" spans="1:166" ht="11.25" customHeight="1" x14ac:dyDescent="0.2">
      <c r="A134" s="1" t="s">
        <v>170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"/>
      <c r="AG134" s="1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 t="s">
        <v>171</v>
      </c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</row>
    <row r="135" spans="1:166" ht="11.25" customHeight="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109" t="s">
        <v>172</v>
      </c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"/>
      <c r="AG135" s="1"/>
      <c r="AH135" s="109" t="s">
        <v>173</v>
      </c>
      <c r="AI135" s="109"/>
      <c r="AJ135" s="109"/>
      <c r="AK135" s="109"/>
      <c r="AL135" s="109"/>
      <c r="AM135" s="109"/>
      <c r="AN135" s="109"/>
      <c r="AO135" s="109"/>
      <c r="AP135" s="109"/>
      <c r="AQ135" s="109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09"/>
      <c r="BD135" s="109"/>
      <c r="BE135" s="109"/>
      <c r="BF135" s="109"/>
      <c r="BG135" s="109"/>
      <c r="BH135" s="109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 t="s">
        <v>174</v>
      </c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"/>
      <c r="DR135" s="1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</row>
    <row r="136" spans="1:166" ht="11.25" customHeight="1" x14ac:dyDescent="0.2">
      <c r="A136" s="1" t="s">
        <v>175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"/>
      <c r="AG136" s="1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09" t="s">
        <v>172</v>
      </c>
      <c r="DD136" s="109"/>
      <c r="DE136" s="109"/>
      <c r="DF136" s="109"/>
      <c r="DG136" s="109"/>
      <c r="DH136" s="109"/>
      <c r="DI136" s="109"/>
      <c r="DJ136" s="109"/>
      <c r="DK136" s="109"/>
      <c r="DL136" s="109"/>
      <c r="DM136" s="109"/>
      <c r="DN136" s="109"/>
      <c r="DO136" s="109"/>
      <c r="DP136" s="109"/>
      <c r="DQ136" s="7"/>
      <c r="DR136" s="7"/>
      <c r="DS136" s="109" t="s">
        <v>173</v>
      </c>
      <c r="DT136" s="109"/>
      <c r="DU136" s="109"/>
      <c r="DV136" s="109"/>
      <c r="DW136" s="109"/>
      <c r="DX136" s="109"/>
      <c r="DY136" s="109"/>
      <c r="DZ136" s="109"/>
      <c r="EA136" s="109"/>
      <c r="EB136" s="109"/>
      <c r="EC136" s="109"/>
      <c r="ED136" s="109"/>
      <c r="EE136" s="109"/>
      <c r="EF136" s="109"/>
      <c r="EG136" s="109"/>
      <c r="EH136" s="109"/>
      <c r="EI136" s="109"/>
      <c r="EJ136" s="109"/>
      <c r="EK136" s="109"/>
      <c r="EL136" s="109"/>
      <c r="EM136" s="109"/>
      <c r="EN136" s="109"/>
      <c r="EO136" s="109"/>
      <c r="EP136" s="109"/>
      <c r="EQ136" s="109"/>
      <c r="ER136" s="109"/>
      <c r="ES136" s="109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</row>
    <row r="137" spans="1:166" ht="11.2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09" t="s">
        <v>172</v>
      </c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7"/>
      <c r="AG137" s="7"/>
      <c r="AH137" s="109" t="s">
        <v>173</v>
      </c>
      <c r="AI137" s="109"/>
      <c r="AJ137" s="109"/>
      <c r="AK137" s="109"/>
      <c r="AL137" s="109"/>
      <c r="AM137" s="109"/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09"/>
      <c r="BD137" s="109"/>
      <c r="BE137" s="109"/>
      <c r="BF137" s="109"/>
      <c r="BG137" s="109"/>
      <c r="BH137" s="109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</row>
    <row r="138" spans="1:166" ht="7.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</row>
    <row r="139" spans="1:166" ht="11.25" customHeight="1" x14ac:dyDescent="0.2">
      <c r="A139" s="111" t="s">
        <v>176</v>
      </c>
      <c r="B139" s="111"/>
      <c r="C139" s="112"/>
      <c r="D139" s="112"/>
      <c r="E139" s="112"/>
      <c r="F139" s="1" t="s">
        <v>176</v>
      </c>
      <c r="G139" s="1"/>
      <c r="H139" s="1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11">
        <v>200</v>
      </c>
      <c r="Z139" s="111"/>
      <c r="AA139" s="111"/>
      <c r="AB139" s="111"/>
      <c r="AC139" s="111"/>
      <c r="AD139" s="110"/>
      <c r="AE139" s="110"/>
      <c r="AF139" s="1"/>
      <c r="AG139" s="1" t="s">
        <v>177</v>
      </c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</row>
    <row r="140" spans="1:166" ht="11.2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1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1"/>
      <c r="CY140" s="1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1"/>
      <c r="DW140" s="1"/>
      <c r="DX140" s="2"/>
      <c r="DY140" s="2"/>
      <c r="DZ140" s="5"/>
      <c r="EA140" s="5"/>
      <c r="EB140" s="5"/>
      <c r="EC140" s="1"/>
      <c r="ED140" s="1"/>
      <c r="EE140" s="1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2"/>
      <c r="EW140" s="2"/>
      <c r="EX140" s="2"/>
      <c r="EY140" s="2"/>
      <c r="EZ140" s="2"/>
      <c r="FA140" s="8"/>
      <c r="FB140" s="8"/>
      <c r="FC140" s="1"/>
      <c r="FD140" s="1"/>
      <c r="FE140" s="1"/>
      <c r="FF140" s="1"/>
      <c r="FG140" s="1"/>
      <c r="FH140" s="1"/>
      <c r="FI140" s="1"/>
      <c r="FJ140" s="1"/>
    </row>
    <row r="141" spans="1:166" ht="9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1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10"/>
      <c r="CY141" s="10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</row>
  </sheetData>
  <mergeCells count="1011">
    <mergeCell ref="AD139:AE139"/>
    <mergeCell ref="A139:B139"/>
    <mergeCell ref="C139:E139"/>
    <mergeCell ref="I139:X139"/>
    <mergeCell ref="Y139:AC139"/>
    <mergeCell ref="DC136:DP136"/>
    <mergeCell ref="DS136:ES136"/>
    <mergeCell ref="DC135:DP135"/>
    <mergeCell ref="DS135:ES135"/>
    <mergeCell ref="R137:AE137"/>
    <mergeCell ref="AH137:BH137"/>
    <mergeCell ref="N134:AE134"/>
    <mergeCell ref="AH134:BH134"/>
    <mergeCell ref="N135:AE135"/>
    <mergeCell ref="AH135:BH135"/>
    <mergeCell ref="R136:AE136"/>
    <mergeCell ref="AH136:BH136"/>
    <mergeCell ref="ET131:FJ131"/>
    <mergeCell ref="A131:AO131"/>
    <mergeCell ref="AP131:AU131"/>
    <mergeCell ref="AV131:BK131"/>
    <mergeCell ref="BL131:CE131"/>
    <mergeCell ref="CF131:CV131"/>
    <mergeCell ref="CW130:DM130"/>
    <mergeCell ref="DN130:ED130"/>
    <mergeCell ref="EE130:ES130"/>
    <mergeCell ref="CW131:DM131"/>
    <mergeCell ref="DN131:ED131"/>
    <mergeCell ref="EE131:ES131"/>
    <mergeCell ref="CW129:DM129"/>
    <mergeCell ref="DN129:ED129"/>
    <mergeCell ref="EE129:ES129"/>
    <mergeCell ref="ET129:FJ129"/>
    <mergeCell ref="A130:AO130"/>
    <mergeCell ref="AP130:AU130"/>
    <mergeCell ref="AV130:BK130"/>
    <mergeCell ref="BL130:CE130"/>
    <mergeCell ref="ET130:FJ130"/>
    <mergeCell ref="CF130:CV130"/>
    <mergeCell ref="A128:AO128"/>
    <mergeCell ref="AP128:AU128"/>
    <mergeCell ref="AV128:BK128"/>
    <mergeCell ref="BL128:CE128"/>
    <mergeCell ref="ET128:FJ128"/>
    <mergeCell ref="A129:AO129"/>
    <mergeCell ref="AP129:AU129"/>
    <mergeCell ref="AV129:BK129"/>
    <mergeCell ref="BL129:CE129"/>
    <mergeCell ref="CF129:CV129"/>
    <mergeCell ref="CW127:DM127"/>
    <mergeCell ref="DN127:ED127"/>
    <mergeCell ref="EE127:ES127"/>
    <mergeCell ref="ET127:FJ127"/>
    <mergeCell ref="CF128:CV128"/>
    <mergeCell ref="CW128:DM128"/>
    <mergeCell ref="DN128:ED128"/>
    <mergeCell ref="EE128:ES128"/>
    <mergeCell ref="A126:AO126"/>
    <mergeCell ref="AP126:AU126"/>
    <mergeCell ref="AV126:BK126"/>
    <mergeCell ref="BL126:CE126"/>
    <mergeCell ref="ET126:FJ126"/>
    <mergeCell ref="A127:AO127"/>
    <mergeCell ref="AP127:AU127"/>
    <mergeCell ref="AV127:BK127"/>
    <mergeCell ref="BL127:CE127"/>
    <mergeCell ref="CF127:CV127"/>
    <mergeCell ref="EE125:ES125"/>
    <mergeCell ref="ET125:FJ125"/>
    <mergeCell ref="CF126:CV126"/>
    <mergeCell ref="CW126:DM126"/>
    <mergeCell ref="DN126:ED126"/>
    <mergeCell ref="EE126:ES126"/>
    <mergeCell ref="CW124:DM124"/>
    <mergeCell ref="DN124:ED124"/>
    <mergeCell ref="EE124:ES124"/>
    <mergeCell ref="A125:AO125"/>
    <mergeCell ref="AP125:AU125"/>
    <mergeCell ref="AV125:BK125"/>
    <mergeCell ref="BL125:CE125"/>
    <mergeCell ref="CF125:CV125"/>
    <mergeCell ref="CW125:DM125"/>
    <mergeCell ref="DN125:ED125"/>
    <mergeCell ref="CW123:DM123"/>
    <mergeCell ref="DN123:ED123"/>
    <mergeCell ref="EE123:ES123"/>
    <mergeCell ref="ET123:FJ123"/>
    <mergeCell ref="ET124:FJ124"/>
    <mergeCell ref="A124:AO124"/>
    <mergeCell ref="AP124:AU124"/>
    <mergeCell ref="AV124:BK124"/>
    <mergeCell ref="BL124:CE124"/>
    <mergeCell ref="CF124:CV124"/>
    <mergeCell ref="CF122:CV122"/>
    <mergeCell ref="CW122:DM122"/>
    <mergeCell ref="DN122:ED122"/>
    <mergeCell ref="EE122:ES122"/>
    <mergeCell ref="ET122:FJ122"/>
    <mergeCell ref="A123:AO123"/>
    <mergeCell ref="AP123:AU123"/>
    <mergeCell ref="AV123:BK123"/>
    <mergeCell ref="BL123:CE123"/>
    <mergeCell ref="CF123:CV123"/>
    <mergeCell ref="A121:AO121"/>
    <mergeCell ref="AP121:AU121"/>
    <mergeCell ref="AV121:BK121"/>
    <mergeCell ref="BL121:CE121"/>
    <mergeCell ref="A122:AO122"/>
    <mergeCell ref="AP122:AU122"/>
    <mergeCell ref="AV122:BK122"/>
    <mergeCell ref="BL122:CE122"/>
    <mergeCell ref="CF120:CV120"/>
    <mergeCell ref="CW120:DM120"/>
    <mergeCell ref="DN120:ED120"/>
    <mergeCell ref="EE120:ES120"/>
    <mergeCell ref="ET120:FJ120"/>
    <mergeCell ref="ET121:FJ121"/>
    <mergeCell ref="CF121:CV121"/>
    <mergeCell ref="CW121:DM121"/>
    <mergeCell ref="DN121:ED121"/>
    <mergeCell ref="EE121:ES121"/>
    <mergeCell ref="A119:AO119"/>
    <mergeCell ref="AP119:AU119"/>
    <mergeCell ref="AV119:BK119"/>
    <mergeCell ref="BL119:CE119"/>
    <mergeCell ref="A120:AO120"/>
    <mergeCell ref="AP120:AU120"/>
    <mergeCell ref="AV120:BK120"/>
    <mergeCell ref="BL120:CE120"/>
    <mergeCell ref="DN118:ED118"/>
    <mergeCell ref="EE118:ES118"/>
    <mergeCell ref="ET118:FJ118"/>
    <mergeCell ref="ET119:FJ119"/>
    <mergeCell ref="CF119:CV119"/>
    <mergeCell ref="CW119:DM119"/>
    <mergeCell ref="DN119:ED119"/>
    <mergeCell ref="EE119:ES119"/>
    <mergeCell ref="A118:AO118"/>
    <mergeCell ref="AP118:AU118"/>
    <mergeCell ref="AV118:BK118"/>
    <mergeCell ref="BL118:CE118"/>
    <mergeCell ref="CF118:CV118"/>
    <mergeCell ref="CW118:DM118"/>
    <mergeCell ref="ET116:FJ116"/>
    <mergeCell ref="A117:AO117"/>
    <mergeCell ref="AP117:AU117"/>
    <mergeCell ref="AV117:BK117"/>
    <mergeCell ref="BL117:CE117"/>
    <mergeCell ref="CF117:CV117"/>
    <mergeCell ref="CW117:DM117"/>
    <mergeCell ref="DN117:ED117"/>
    <mergeCell ref="EE117:ES117"/>
    <mergeCell ref="ET117:FJ117"/>
    <mergeCell ref="EE115:ES115"/>
    <mergeCell ref="CF116:CV116"/>
    <mergeCell ref="CW116:DM116"/>
    <mergeCell ref="DN116:ED116"/>
    <mergeCell ref="EE116:ES116"/>
    <mergeCell ref="A116:AO116"/>
    <mergeCell ref="AP116:AU116"/>
    <mergeCell ref="AV116:BK116"/>
    <mergeCell ref="BL116:CE116"/>
    <mergeCell ref="A114:AO115"/>
    <mergeCell ref="AP114:AU115"/>
    <mergeCell ref="AV114:BK115"/>
    <mergeCell ref="BL114:CE115"/>
    <mergeCell ref="A113:FJ113"/>
    <mergeCell ref="CF114:ES114"/>
    <mergeCell ref="ET114:FJ115"/>
    <mergeCell ref="CF115:CV115"/>
    <mergeCell ref="CW115:DM115"/>
    <mergeCell ref="DN115:ED115"/>
    <mergeCell ref="A105:AJ105"/>
    <mergeCell ref="AK105:AP105"/>
    <mergeCell ref="AQ105:BB105"/>
    <mergeCell ref="BC105:BT105"/>
    <mergeCell ref="EK105:EW105"/>
    <mergeCell ref="EX105:FJ105"/>
    <mergeCell ref="BU105:CG105"/>
    <mergeCell ref="CH105:CW105"/>
    <mergeCell ref="CX105:DJ105"/>
    <mergeCell ref="EX104:FJ104"/>
    <mergeCell ref="BU104:CG104"/>
    <mergeCell ref="CH104:CW104"/>
    <mergeCell ref="CX104:DJ104"/>
    <mergeCell ref="DK104:DW104"/>
    <mergeCell ref="DX105:EJ105"/>
    <mergeCell ref="DK105:DW105"/>
    <mergeCell ref="A104:AJ104"/>
    <mergeCell ref="AK104:AP104"/>
    <mergeCell ref="AQ104:BB104"/>
    <mergeCell ref="BC104:BT104"/>
    <mergeCell ref="DX104:EJ104"/>
    <mergeCell ref="EK104:EW104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0:EW50"/>
    <mergeCell ref="EK49:EW49"/>
    <mergeCell ref="EX49:FJ49"/>
    <mergeCell ref="BU49:CG49"/>
    <mergeCell ref="CH49:CW49"/>
    <mergeCell ref="CX49:DJ49"/>
    <mergeCell ref="DK49:DW49"/>
    <mergeCell ref="EX48:FJ48"/>
    <mergeCell ref="BU48:CG48"/>
    <mergeCell ref="CH48:CW48"/>
    <mergeCell ref="CX48:DJ48"/>
    <mergeCell ref="DK48:DW48"/>
    <mergeCell ref="A49:AJ49"/>
    <mergeCell ref="AK49:AP49"/>
    <mergeCell ref="AQ49:BB49"/>
    <mergeCell ref="BC49:BT49"/>
    <mergeCell ref="DX49:EJ49"/>
    <mergeCell ref="A48:AJ48"/>
    <mergeCell ref="AK48:AP48"/>
    <mergeCell ref="AQ48:BB48"/>
    <mergeCell ref="BC48:BT48"/>
    <mergeCell ref="DX48:EJ48"/>
    <mergeCell ref="EK48:EW48"/>
    <mergeCell ref="A47:AJ47"/>
    <mergeCell ref="AK47:AP47"/>
    <mergeCell ref="AQ47:BB47"/>
    <mergeCell ref="BC47:BT47"/>
    <mergeCell ref="BU47:CG47"/>
    <mergeCell ref="DK47:DW47"/>
    <mergeCell ref="CH47:CW47"/>
    <mergeCell ref="CX47:DJ47"/>
    <mergeCell ref="CX46:DJ46"/>
    <mergeCell ref="DK46:DW46"/>
    <mergeCell ref="DX46:EJ46"/>
    <mergeCell ref="EK46:EW46"/>
    <mergeCell ref="EX46:FJ46"/>
    <mergeCell ref="EK47:EW47"/>
    <mergeCell ref="EX47:FJ47"/>
    <mergeCell ref="DX47:EJ47"/>
    <mergeCell ref="A46:AJ46"/>
    <mergeCell ref="AK46:AP46"/>
    <mergeCell ref="AQ46:BB46"/>
    <mergeCell ref="BC46:BT46"/>
    <mergeCell ref="BU46:CG46"/>
    <mergeCell ref="CH46:CW46"/>
    <mergeCell ref="CH45:CW45"/>
    <mergeCell ref="CX45:DJ45"/>
    <mergeCell ref="DK45:DW45"/>
    <mergeCell ref="DX45:EJ45"/>
    <mergeCell ref="EK45:EW45"/>
    <mergeCell ref="EX45:FJ45"/>
    <mergeCell ref="A43:AJ44"/>
    <mergeCell ref="AK43:AP44"/>
    <mergeCell ref="AQ43:BB44"/>
    <mergeCell ref="BC43:BT44"/>
    <mergeCell ref="EX44:FJ44"/>
    <mergeCell ref="A45:AJ45"/>
    <mergeCell ref="AK45:AP45"/>
    <mergeCell ref="AQ45:BB45"/>
    <mergeCell ref="BC45:BT45"/>
    <mergeCell ref="BU45:CG45"/>
    <mergeCell ref="ET31:FJ31"/>
    <mergeCell ref="BU43:CG44"/>
    <mergeCell ref="CH43:EJ43"/>
    <mergeCell ref="EK43:FJ43"/>
    <mergeCell ref="CH44:CW44"/>
    <mergeCell ref="CX44:DJ44"/>
    <mergeCell ref="DK44:DW44"/>
    <mergeCell ref="DX44:EJ44"/>
    <mergeCell ref="EK44:EW44"/>
    <mergeCell ref="A42:FJ4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rep:2.55.0.95</dc:description>
  <cp:lastModifiedBy>Администратор</cp:lastModifiedBy>
  <dcterms:created xsi:type="dcterms:W3CDTF">2023-10-10T05:56:34Z</dcterms:created>
  <dcterms:modified xsi:type="dcterms:W3CDTF">2023-10-10T05:56:34Z</dcterms:modified>
</cp:coreProperties>
</file>