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ГР'!$FJ$139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DX49" i="1"/>
  <c r="EK49" i="1" s="1"/>
  <c r="EX49" i="1"/>
  <c r="DX50" i="1"/>
  <c r="EK50" i="1" s="1"/>
  <c r="DX51" i="1"/>
  <c r="EX51" i="1" s="1"/>
  <c r="EK51" i="1"/>
  <c r="DX52" i="1"/>
  <c r="EK52" i="1"/>
  <c r="EX52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X83" i="1" s="1"/>
  <c r="EK83" i="1"/>
  <c r="DX84" i="1"/>
  <c r="EK84" i="1"/>
  <c r="EX84" i="1"/>
  <c r="DX85" i="1"/>
  <c r="EK85" i="1" s="1"/>
  <c r="EX85" i="1"/>
  <c r="DX86" i="1"/>
  <c r="EK86" i="1" s="1"/>
  <c r="DX87" i="1"/>
  <c r="EX87" i="1" s="1"/>
  <c r="EK87" i="1"/>
  <c r="DX88" i="1"/>
  <c r="EK88" i="1"/>
  <c r="EX88" i="1"/>
  <c r="DX89" i="1"/>
  <c r="EK89" i="1" s="1"/>
  <c r="EX89" i="1"/>
  <c r="DX90" i="1"/>
  <c r="EK90" i="1" s="1"/>
  <c r="DX91" i="1"/>
  <c r="EX91" i="1" s="1"/>
  <c r="EK91" i="1"/>
  <c r="DX92" i="1"/>
  <c r="EK92" i="1"/>
  <c r="EX92" i="1"/>
  <c r="DX93" i="1"/>
  <c r="EK93" i="1" s="1"/>
  <c r="EX93" i="1"/>
  <c r="DX94" i="1"/>
  <c r="EK94" i="1" s="1"/>
  <c r="DX95" i="1"/>
  <c r="EX95" i="1" s="1"/>
  <c r="EK95" i="1"/>
  <c r="DX96" i="1"/>
  <c r="EK96" i="1"/>
  <c r="EX96" i="1"/>
  <c r="DX97" i="1"/>
  <c r="EK97" i="1" s="1"/>
  <c r="EX97" i="1"/>
  <c r="DX98" i="1"/>
  <c r="EK98" i="1" s="1"/>
  <c r="DX99" i="1"/>
  <c r="EX99" i="1" s="1"/>
  <c r="EK99" i="1"/>
  <c r="DX100" i="1"/>
  <c r="EK100" i="1"/>
  <c r="EX100" i="1"/>
  <c r="DX101" i="1"/>
  <c r="EK101" i="1" s="1"/>
  <c r="EX101" i="1"/>
  <c r="DX102" i="1"/>
  <c r="EK102" i="1" s="1"/>
  <c r="DX103" i="1"/>
  <c r="EX103" i="1" s="1"/>
  <c r="EK103" i="1"/>
  <c r="DX104" i="1"/>
  <c r="EE116" i="1"/>
  <c r="ET116" i="1"/>
  <c r="EE117" i="1"/>
  <c r="ET117" i="1"/>
  <c r="EE118" i="1"/>
  <c r="ET118" i="1"/>
  <c r="EE119" i="1"/>
  <c r="ET119" i="1"/>
  <c r="EE120" i="1"/>
  <c r="ET120" i="1"/>
  <c r="EE121" i="1"/>
  <c r="ET121" i="1"/>
  <c r="EE122" i="1"/>
  <c r="EE123" i="1"/>
  <c r="EE124" i="1"/>
  <c r="EE125" i="1"/>
  <c r="EE126" i="1"/>
  <c r="EE127" i="1"/>
  <c r="EE128" i="1"/>
  <c r="EE129" i="1"/>
  <c r="EE130" i="1"/>
  <c r="EX102" i="1" l="1"/>
  <c r="EX98" i="1"/>
  <c r="EX94" i="1"/>
  <c r="EX90" i="1"/>
  <c r="EX86" i="1"/>
  <c r="EX82" i="1"/>
  <c r="EX78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<sst xmlns="http://schemas.openxmlformats.org/spreadsheetml/2006/main" count="241" uniqueCount="181">
  <si>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</si>
  <si>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</si>
  <si>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</si>
  <si>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</si>
  <si>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</si>
  <si>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</si>
  <si>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</si>
  <si>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</si>
  <si>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</si>
  <si>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</si>
  <si>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</si>
  <si>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</si>
  <si>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</si>
  <si>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</si>
  <si>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</si>
  <si>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</si>
  <si>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</si>
  <si>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06.07.2022</t>
  </si>
  <si>
    <t>Исполком Богдашкинского  СП-собственная смета</t>
  </si>
  <si>
    <t>бюджет Богдашкинского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</si>
  <si>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</si>
  <si>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</si>
  <si>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</si>
  <si>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</si>
  <si>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</si>
  <si>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</si>
  <si>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</si>
  <si>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</si>
  <si>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</si>
  <si>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</si>
  <si>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</si>
  <si>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</si>
  <si>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</si>
  <si>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</si>
  <si>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</si>
  <si>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</si>
  <si>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</si>
  <si>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</si>
  <si>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</si>
  <si>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</si>
  <si>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</si>
  <si>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</si>
  <si>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</si>
  <si>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</si>
  <si>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</si>
  <si>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</si>
  <si>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</si>
  <si>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</si>
  <si>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</si>
  <si>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</si>
  <si>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</si>
  <si>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</si>
  <si>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</si>
  <si>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</si>
  <si>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</si>
  <si>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</si>
  <si>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</si>
  <si>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</si>
  <si>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</si>
  <si>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</si>
  <si>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</si>
  <si>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</si>
  <si>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</si>
  <si>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</si>
  <si>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</si>
  <si>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</si>
  <si>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</si>
  <si>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</si>
  <si>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</si>
  <si>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</si>
  <si>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</si>
  <si>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</si>
  <si>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</si>
  <si>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</si>
  <si>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90401049900002040121211 00000 301 П211099</t>
  </si>
  <si>
    <t>90401049900002040121211 13310 301 П211099</t>
  </si>
  <si>
    <t>90401049900002040121211 99996 309 П211099</t>
  </si>
  <si>
    <t>Прочие несоциальные выплаты персоналу в денежной форме</t>
  </si>
  <si>
    <t>90401049900002040122212 00000 301 П212099</t>
  </si>
  <si>
    <t>Прочие работы, услуги</t>
  </si>
  <si>
    <t>90401049900002040122226 00000 301 П226024</t>
  </si>
  <si>
    <t>90401049900002040122226 00000 301 П226042</t>
  </si>
  <si>
    <t>Начисления на выплаты по оплате труда</t>
  </si>
  <si>
    <t>90401049900002040129213 00000 301 П213099</t>
  </si>
  <si>
    <t>90401049900002040129213 99996 309 П213099</t>
  </si>
  <si>
    <t>Услуги связи</t>
  </si>
  <si>
    <t>90401049900002040244221 00000 301 П221099</t>
  </si>
  <si>
    <t>Коммунальные услуги</t>
  </si>
  <si>
    <t>90401049900002040244223 00000 301 П223017</t>
  </si>
  <si>
    <t>Работы, услуги по содержанию имущества</t>
  </si>
  <si>
    <t>90401049900002040244225 00000 301 П225004</t>
  </si>
  <si>
    <t>90401049900002040244226 00000 301 П226001</t>
  </si>
  <si>
    <t>90401049900002040244226 00000 301 П226004</t>
  </si>
  <si>
    <t>Увеличение стоимости горюче-смазочных материалов</t>
  </si>
  <si>
    <t>90401049900002040244343 90210 301 П343001</t>
  </si>
  <si>
    <t>Увеличение стоимости прочих оборотных запасов (материалов)</t>
  </si>
  <si>
    <t>90401049900002040244346 00000 301 П346017</t>
  </si>
  <si>
    <t>90401049900002040244346 90210 301 П346013</t>
  </si>
  <si>
    <t>90401049900002040247223 00000 301 П223001</t>
  </si>
  <si>
    <t>90401049900002040247223 00000 301 П223003</t>
  </si>
  <si>
    <t>Налоги, пошлины и сборы</t>
  </si>
  <si>
    <t>90401049900002040852291 90210 301 П291015</t>
  </si>
  <si>
    <t>90401139900002950851291 00000 301 П291001</t>
  </si>
  <si>
    <t>90401139900002950851291 00000 301 П291014</t>
  </si>
  <si>
    <t>90401139900029900111211 00000 301 П211099</t>
  </si>
  <si>
    <t>90401139900029900111211 99996 309 П211099</t>
  </si>
  <si>
    <t>90401139900029900119213 00000 301 П213099</t>
  </si>
  <si>
    <t>90401139900029900119213 99996 309 П213099</t>
  </si>
  <si>
    <t>90401139900092350244225 00000 301 П225002</t>
  </si>
  <si>
    <t>90401139900092350244226 90210 301 П226002</t>
  </si>
  <si>
    <t>Увеличение стоимости прочих материальных запасов однократного применения</t>
  </si>
  <si>
    <t>90401139900092350244349 00212 301 Н349099</t>
  </si>
  <si>
    <t>90401139900092350244349 99997 309 Н349099</t>
  </si>
  <si>
    <t>90401139900092350244349 99997 309 П349098</t>
  </si>
  <si>
    <t>90402039900051180121211 00000 100 П211099</t>
  </si>
  <si>
    <t>90402039900051180129213 00000 100 П213099</t>
  </si>
  <si>
    <t>90402039900051180244221 00000 100 П221099</t>
  </si>
  <si>
    <t>90402039900051180244346 00000 100 П346017</t>
  </si>
  <si>
    <t>90404069900090430244225 00000 301 Н225099</t>
  </si>
  <si>
    <t>90405039900078010247223 00000 301 П223001</t>
  </si>
  <si>
    <t>90405039900078040244223 00000 301 П223017</t>
  </si>
  <si>
    <t>90405039900078050244225 90270 301 П225098</t>
  </si>
  <si>
    <t>90405039900078050244226 00000 301 П226002</t>
  </si>
  <si>
    <t>90405039900078050244226 12100 301 П226002</t>
  </si>
  <si>
    <t>90405039900078050244226 12100 301 П226098</t>
  </si>
  <si>
    <t>Страхование</t>
  </si>
  <si>
    <t>90405039900078050244227 90270 301 П227002</t>
  </si>
  <si>
    <t>90405039900078050244343 90270 301 П343001</t>
  </si>
  <si>
    <t>9040503Б100078050244225 77777 311 П225098</t>
  </si>
  <si>
    <t>9040503Б100078050244225 88881 311 Н225099</t>
  </si>
  <si>
    <t>Увеличение стоимости основных средств</t>
  </si>
  <si>
    <t>9040503Б100078050244310 77777 311 Н310099</t>
  </si>
  <si>
    <t>9040503Б100078050244310 88881 311 Н310099</t>
  </si>
  <si>
    <t>Перечисления другим бюджетам бюджетной системы Российской Федерации</t>
  </si>
  <si>
    <t>90408019900025600540251 00000 301 П251099</t>
  </si>
  <si>
    <t>93701029900002030121211 00000 301 П211099</t>
  </si>
  <si>
    <t>93701029900002030121211 12150 301 П211099</t>
  </si>
  <si>
    <t>93701029900002030121211 13110 301 П211099</t>
  </si>
  <si>
    <t>93701029900002030129213 00000 301 П213099</t>
  </si>
  <si>
    <t>93701029900002030129213 12150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</si>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</sst>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0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3463980.23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1235592.03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1235592.03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2228388.2000000002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3463980.23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1235592.03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1235592.03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2228388.2000000002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12612.78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12612.78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17387.22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2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58.91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58.91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-58.91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3300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3027.5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3027.5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272.5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2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70000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682.69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682.69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69317.31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72.900000000000006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32.83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32.83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-32.83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05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1122000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553197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553197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568803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-224.69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-224.69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224.69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05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159000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5208.1400000000003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5208.1400000000003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153791.85999999999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501.67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501.67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-501.67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00000000000006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1500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1500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50000000000003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330000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330000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330000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50000000000003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200100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154311.12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154311.12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45788.880000000005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103792.3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51896.15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51896.15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51896.15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50000000000003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1444287.93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124287.93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124287.93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1320000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5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64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65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66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67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68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69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70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5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5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72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3473780.23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3473780.23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1090383.95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0" si="2">CH49+CX49+DK49</f>
        <v>1090383.95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0" si="3">BC49-DX49</f>
        <v>2383396.2800000003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0" si="4">BU49-DX49</f>
        <v>2383396.2800000003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5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3473780.23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3473780.23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1090383.95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1090383.95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2383396.2800000003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2383396.2800000003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3.2" x14ac:dyDescent="0.25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228811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228811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133410.84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133410.84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95400.16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95400.16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3.2" x14ac:dyDescent="0.25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17100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17100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17100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17100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73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13703.68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13703.68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13703.68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13703.68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3" customHeight="1" x14ac:dyDescent="0.25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600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600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600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600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2000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2000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3.2" x14ac:dyDescent="0.25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3" customHeight="1" x14ac:dyDescent="0.25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74266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74266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40290.1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40290.1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33975.9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33975.9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4138.51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4138.51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4138.51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4138.51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13464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13464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13464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13464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2242.64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2242.64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2149.8000000000002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2149.8000000000002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92.839999999999691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92.839999999999691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3" customHeight="1" x14ac:dyDescent="0.25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3222.69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3222.69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1439.44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1439.44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1783.25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1783.25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79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5707.93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5707.93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2984.62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2984.62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2723.3100000000004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2723.3100000000004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79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31675.35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31675.35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13352.05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13352.05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18323.3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18323.3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 x14ac:dyDescent="0.25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46326.07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46326.07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25492.5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25492.5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20833.57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20833.57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6000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6000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95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3800.5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3800.5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3800.5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3800.5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87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7650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7650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7650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7650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87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32854.5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32854.5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32854.5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32854.5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100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100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2600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2600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2600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2600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100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73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95971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95971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58527.78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58527.78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37443.22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37443.22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3.2" x14ac:dyDescent="0.25">
      <c r="A73" s="68" t="s">
        <v>73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5041.28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5041.28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5041.28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5041.28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3" customHeight="1" x14ac:dyDescent="0.25">
      <c r="A74" s="68" t="s">
        <v>82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28984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28984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17675.38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17675.38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11308.619999999999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11308.619999999999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 x14ac:dyDescent="0.25">
      <c r="A75" s="68" t="s">
        <v>82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1522.47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1522.47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1522.47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1522.47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 x14ac:dyDescent="0.25">
      <c r="A76" s="68" t="s">
        <v>89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52228.6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52228.6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52228.6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52228.6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 x14ac:dyDescent="0.25">
      <c r="A77" s="68" t="s">
        <v>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141581.5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141581.5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126965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126965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14616.5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14616.5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50000000000003" customHeight="1" x14ac:dyDescent="0.25">
      <c r="A78" s="68" t="s">
        <v>110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15000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15000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15000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15000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50000000000003" customHeight="1" x14ac:dyDescent="0.25">
      <c r="A79" s="68" t="s">
        <v>110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7200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7200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50000000000003" customHeight="1" x14ac:dyDescent="0.25">
      <c r="A80" s="68" t="s">
        <v>110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2600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2600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2600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2600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3.2" x14ac:dyDescent="0.25">
      <c r="A81" s="68" t="s">
        <v>73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71797.8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71797.8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35898.9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ref="DX81:DX104" si="5">CH81+CX81+DK81</f>
        <v>35898.9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ref="EK81:EK103" si="6">BC81-DX81</f>
        <v>35898.9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ref="EX81:EX103" si="7">BU81-DX81</f>
        <v>35898.9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3" customHeight="1" x14ac:dyDescent="0.25">
      <c r="A82" s="68" t="s">
        <v>82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21682.9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21682.9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10841.44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10841.44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10841.460000000001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10841.460000000001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3.2" x14ac:dyDescent="0.25">
      <c r="A83" s="68" t="s">
        <v>85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5067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5067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5067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5067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95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5244.6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5244.6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5244.6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5244.6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 x14ac:dyDescent="0.25">
      <c r="A85" s="68" t="s">
        <v>89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11846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11846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11846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11846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3.2" x14ac:dyDescent="0.25">
      <c r="A86" s="68" t="s">
        <v>87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193808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193808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94400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94400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99408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99408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3.2" x14ac:dyDescent="0.25">
      <c r="A87" s="68" t="s">
        <v>87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4335.78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4335.78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4335.78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4335.78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3" customHeight="1" x14ac:dyDescent="0.25">
      <c r="A88" s="68" t="s">
        <v>89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121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87953.2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87953.2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87953.2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87953.2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3.2" x14ac:dyDescent="0.25">
      <c r="A89" s="68" t="s">
        <v>79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122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1777.31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1777.31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1777.31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1777.31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3.2" x14ac:dyDescent="0.25">
      <c r="A90" s="68" t="s">
        <v>79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123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770.35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770.35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770.33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770.33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1.999999999998181E-2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1.999999999998181E-2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3.2" x14ac:dyDescent="0.25">
      <c r="A91" s="68" t="s">
        <v>79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124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531.64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531.64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531.64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531.64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3.2" x14ac:dyDescent="0.25">
      <c r="A92" s="68" t="s">
        <v>125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1073.93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1073.93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1073.93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1073.93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3" customHeight="1" x14ac:dyDescent="0.25">
      <c r="A93" s="68" t="s">
        <v>93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38350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38350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38350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38350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3" customHeight="1" x14ac:dyDescent="0.25">
      <c r="A94" s="68" t="s">
        <v>89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128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210000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210000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210000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210000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3" customHeight="1" x14ac:dyDescent="0.25">
      <c r="A95" s="68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129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840000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840000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840000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840000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3" customHeight="1" x14ac:dyDescent="0.25">
      <c r="A96" s="68" t="s">
        <v>130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120000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120000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120000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120000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3" customHeight="1" x14ac:dyDescent="0.25">
      <c r="A97" s="68" t="s">
        <v>130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480000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480000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480000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480000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6.450000000000003" customHeight="1" x14ac:dyDescent="0.25">
      <c r="A98" s="68" t="s">
        <v>133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134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9860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9860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9860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9860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3.2" x14ac:dyDescent="0.25">
      <c r="A99" s="68" t="s">
        <v>73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135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161185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161185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161185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161185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3.2" x14ac:dyDescent="0.25">
      <c r="A100" s="68" t="s">
        <v>73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136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55095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55095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55095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55095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3.2" x14ac:dyDescent="0.25">
      <c r="A101" s="68" t="s">
        <v>73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137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181100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181100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14439.5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14439.5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166660.5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166660.5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3" customHeight="1" x14ac:dyDescent="0.25">
      <c r="A102" s="68" t="s">
        <v>82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138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103371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103371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53038.29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53038.29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50332.71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50332.71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3" customHeight="1" x14ac:dyDescent="0.25">
      <c r="A103" s="68" t="s">
        <v>82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139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16639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16639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16639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16639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5">
      <c r="A104" s="73" t="s">
        <v>140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4"/>
      <c r="AK104" s="75" t="s">
        <v>141</v>
      </c>
      <c r="AL104" s="76"/>
      <c r="AM104" s="76"/>
      <c r="AN104" s="76"/>
      <c r="AO104" s="76"/>
      <c r="AP104" s="76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2">
        <v>-9800</v>
      </c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>
        <v>-9800</v>
      </c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>
        <v>145208.07999999999</v>
      </c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62">
        <f t="shared" si="5"/>
        <v>145208.07999999999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24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142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143</v>
      </c>
    </row>
    <row r="112" spans="1:166" ht="12.75" customHeight="1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</row>
    <row r="113" spans="1:166" ht="11.25" customHeight="1" x14ac:dyDescent="0.25">
      <c r="A113" s="41" t="s">
        <v>21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2"/>
      <c r="AP113" s="45" t="s">
        <v>22</v>
      </c>
      <c r="AQ113" s="41"/>
      <c r="AR113" s="41"/>
      <c r="AS113" s="41"/>
      <c r="AT113" s="41"/>
      <c r="AU113" s="42"/>
      <c r="AV113" s="45" t="s">
        <v>144</v>
      </c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45" t="s">
        <v>65</v>
      </c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2"/>
      <c r="CF113" s="35" t="s">
        <v>25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5" t="s">
        <v>26</v>
      </c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7"/>
    </row>
    <row r="114" spans="1:166" ht="69.7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4"/>
      <c r="AP114" s="46"/>
      <c r="AQ114" s="43"/>
      <c r="AR114" s="43"/>
      <c r="AS114" s="43"/>
      <c r="AT114" s="43"/>
      <c r="AU114" s="44"/>
      <c r="AV114" s="46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4"/>
      <c r="BL114" s="46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4"/>
      <c r="CF114" s="36" t="s">
        <v>145</v>
      </c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7"/>
      <c r="CW114" s="35" t="s">
        <v>28</v>
      </c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7"/>
      <c r="DN114" s="35" t="s">
        <v>29</v>
      </c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7"/>
      <c r="EE114" s="35" t="s">
        <v>30</v>
      </c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7"/>
      <c r="ET114" s="46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8"/>
    </row>
    <row r="115" spans="1:166" ht="12" customHeight="1" x14ac:dyDescent="0.25">
      <c r="A115" s="39">
        <v>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40"/>
      <c r="AP115" s="29">
        <v>2</v>
      </c>
      <c r="AQ115" s="30"/>
      <c r="AR115" s="30"/>
      <c r="AS115" s="30"/>
      <c r="AT115" s="30"/>
      <c r="AU115" s="31"/>
      <c r="AV115" s="29">
        <v>3</v>
      </c>
      <c r="AW115" s="30"/>
      <c r="AX115" s="30"/>
      <c r="AY115" s="30"/>
      <c r="AZ115" s="30"/>
      <c r="BA115" s="30"/>
      <c r="BB115" s="30"/>
      <c r="BC115" s="30"/>
      <c r="BD115" s="30"/>
      <c r="BE115" s="15"/>
      <c r="BF115" s="15"/>
      <c r="BG115" s="15"/>
      <c r="BH115" s="15"/>
      <c r="BI115" s="15"/>
      <c r="BJ115" s="15"/>
      <c r="BK115" s="38"/>
      <c r="BL115" s="29">
        <v>4</v>
      </c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5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>
        <v>6</v>
      </c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>
        <v>7</v>
      </c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29">
        <v>8</v>
      </c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1"/>
      <c r="ET115" s="49">
        <v>9</v>
      </c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37.5" customHeight="1" x14ac:dyDescent="0.25">
      <c r="A116" s="79" t="s">
        <v>146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80"/>
      <c r="AP116" s="51" t="s">
        <v>147</v>
      </c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3"/>
      <c r="BF116" s="33"/>
      <c r="BG116" s="33"/>
      <c r="BH116" s="33"/>
      <c r="BI116" s="33"/>
      <c r="BJ116" s="33"/>
      <c r="BK116" s="54"/>
      <c r="BL116" s="55">
        <v>9800</v>
      </c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>
        <v>-145208.07999999999</v>
      </c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>
        <f t="shared" ref="EE116:EE130" si="8">CF116+CW116+DN116</f>
        <v>-145208.07999999999</v>
      </c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>
        <f t="shared" ref="ET116:ET121" si="9">BL116-CF116-CW116-DN116</f>
        <v>155008.07999999999</v>
      </c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6"/>
    </row>
    <row r="117" spans="1:166" ht="36.75" customHeight="1" x14ac:dyDescent="0.25">
      <c r="A117" s="81" t="s">
        <v>148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2"/>
      <c r="AP117" s="58" t="s">
        <v>149</v>
      </c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60"/>
      <c r="BF117" s="12"/>
      <c r="BG117" s="12"/>
      <c r="BH117" s="12"/>
      <c r="BI117" s="12"/>
      <c r="BJ117" s="12"/>
      <c r="BK117" s="61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3">
        <f t="shared" si="8"/>
        <v>0</v>
      </c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5"/>
      <c r="ET117" s="63">
        <f t="shared" si="9"/>
        <v>0</v>
      </c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83"/>
    </row>
    <row r="118" spans="1:166" ht="17.25" customHeight="1" x14ac:dyDescent="0.25">
      <c r="A118" s="87" t="s">
        <v>150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8"/>
      <c r="AP118" s="23"/>
      <c r="AQ118" s="24"/>
      <c r="AR118" s="24"/>
      <c r="AS118" s="24"/>
      <c r="AT118" s="24"/>
      <c r="AU118" s="89"/>
      <c r="AV118" s="90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2"/>
      <c r="BL118" s="84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6"/>
      <c r="CF118" s="84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6"/>
      <c r="CW118" s="84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6"/>
      <c r="DN118" s="84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6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9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" customHeight="1" x14ac:dyDescent="0.25">
      <c r="A119" s="81" t="s">
        <v>151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58" t="s">
        <v>152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8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7.25" customHeight="1" x14ac:dyDescent="0.25">
      <c r="A120" s="87" t="s">
        <v>150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8"/>
      <c r="AP120" s="23"/>
      <c r="AQ120" s="24"/>
      <c r="AR120" s="24"/>
      <c r="AS120" s="24"/>
      <c r="AT120" s="24"/>
      <c r="AU120" s="89"/>
      <c r="AV120" s="90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2"/>
      <c r="BL120" s="84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6"/>
      <c r="CF120" s="84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6"/>
      <c r="CW120" s="84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6"/>
      <c r="DN120" s="84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6"/>
      <c r="EE120" s="62">
        <f t="shared" si="8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1.5" customHeight="1" x14ac:dyDescent="0.25">
      <c r="A121" s="93" t="s">
        <v>153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8" t="s">
        <v>154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60"/>
      <c r="BF121" s="12"/>
      <c r="BG121" s="12"/>
      <c r="BH121" s="12"/>
      <c r="BI121" s="12"/>
      <c r="BJ121" s="12"/>
      <c r="BK121" s="61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9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5" customHeight="1" x14ac:dyDescent="0.25">
      <c r="A122" s="57" t="s">
        <v>155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8" t="s">
        <v>156</v>
      </c>
      <c r="AQ122" s="59"/>
      <c r="AR122" s="59"/>
      <c r="AS122" s="59"/>
      <c r="AT122" s="59"/>
      <c r="AU122" s="59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5" customHeight="1" x14ac:dyDescent="0.25">
      <c r="A123" s="57" t="s">
        <v>157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97"/>
      <c r="AP123" s="11" t="s">
        <v>158</v>
      </c>
      <c r="AQ123" s="12"/>
      <c r="AR123" s="12"/>
      <c r="AS123" s="12"/>
      <c r="AT123" s="12"/>
      <c r="AU123" s="61"/>
      <c r="AV123" s="98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100"/>
      <c r="BL123" s="63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5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3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5"/>
      <c r="DN123" s="63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5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1.5" customHeight="1" x14ac:dyDescent="0.25">
      <c r="A124" s="101" t="s">
        <v>159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58" t="s">
        <v>160</v>
      </c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60"/>
      <c r="BF124" s="12"/>
      <c r="BG124" s="12"/>
      <c r="BH124" s="12"/>
      <c r="BI124" s="12"/>
      <c r="BJ124" s="12"/>
      <c r="BK124" s="61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>
        <v>-145208.07999999999</v>
      </c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-145208.07999999999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8.25" customHeight="1" x14ac:dyDescent="0.25">
      <c r="A125" s="101" t="s">
        <v>161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11" t="s">
        <v>162</v>
      </c>
      <c r="AQ125" s="12"/>
      <c r="AR125" s="12"/>
      <c r="AS125" s="12"/>
      <c r="AT125" s="12"/>
      <c r="AU125" s="61"/>
      <c r="AV125" s="98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100"/>
      <c r="BL125" s="63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5"/>
      <c r="CF125" s="63">
        <v>-145208.07999999999</v>
      </c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5"/>
      <c r="CW125" s="63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5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-145208.07999999999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6" customHeight="1" x14ac:dyDescent="0.25">
      <c r="A126" s="101" t="s">
        <v>163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58" t="s">
        <v>164</v>
      </c>
      <c r="AQ126" s="59"/>
      <c r="AR126" s="59"/>
      <c r="AS126" s="59"/>
      <c r="AT126" s="59"/>
      <c r="AU126" s="59"/>
      <c r="AV126" s="76"/>
      <c r="AW126" s="76"/>
      <c r="AX126" s="76"/>
      <c r="AY126" s="76"/>
      <c r="AZ126" s="76"/>
      <c r="BA126" s="76"/>
      <c r="BB126" s="76"/>
      <c r="BC126" s="76"/>
      <c r="BD126" s="76"/>
      <c r="BE126" s="94"/>
      <c r="BF126" s="95"/>
      <c r="BG126" s="95"/>
      <c r="BH126" s="95"/>
      <c r="BI126" s="95"/>
      <c r="BJ126" s="95"/>
      <c r="BK126" s="96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>
        <v>-1235592.03</v>
      </c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-1235592.03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6.25" customHeight="1" x14ac:dyDescent="0.25">
      <c r="A127" s="101" t="s">
        <v>165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97"/>
      <c r="AP127" s="11" t="s">
        <v>166</v>
      </c>
      <c r="AQ127" s="12"/>
      <c r="AR127" s="12"/>
      <c r="AS127" s="12"/>
      <c r="AT127" s="12"/>
      <c r="AU127" s="61"/>
      <c r="AV127" s="98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100"/>
      <c r="BL127" s="63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5"/>
      <c r="CF127" s="63">
        <v>1090383.95</v>
      </c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3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5"/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5"/>
      <c r="EE127" s="62">
        <f t="shared" si="8"/>
        <v>1090383.95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7.75" customHeight="1" x14ac:dyDescent="0.25">
      <c r="A128" s="101" t="s">
        <v>167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58" t="s">
        <v>168</v>
      </c>
      <c r="AQ128" s="59"/>
      <c r="AR128" s="59"/>
      <c r="AS128" s="59"/>
      <c r="AT128" s="59"/>
      <c r="AU128" s="59"/>
      <c r="AV128" s="76"/>
      <c r="AW128" s="76"/>
      <c r="AX128" s="76"/>
      <c r="AY128" s="76"/>
      <c r="AZ128" s="76"/>
      <c r="BA128" s="76"/>
      <c r="BB128" s="76"/>
      <c r="BC128" s="76"/>
      <c r="BD128" s="76"/>
      <c r="BE128" s="94"/>
      <c r="BF128" s="95"/>
      <c r="BG128" s="95"/>
      <c r="BH128" s="95"/>
      <c r="BI128" s="95"/>
      <c r="BJ128" s="95"/>
      <c r="BK128" s="96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" customHeight="1" x14ac:dyDescent="0.25">
      <c r="A129" s="101" t="s">
        <v>169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11" t="s">
        <v>170</v>
      </c>
      <c r="AQ129" s="12"/>
      <c r="AR129" s="12"/>
      <c r="AS129" s="12"/>
      <c r="AT129" s="12"/>
      <c r="AU129" s="61"/>
      <c r="AV129" s="9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100"/>
      <c r="BL129" s="63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/>
      <c r="CF129" s="63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3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5"/>
      <c r="DN129" s="63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5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5.5" customHeight="1" x14ac:dyDescent="0.25">
      <c r="A130" s="103" t="s">
        <v>171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5"/>
      <c r="AP130" s="75" t="s">
        <v>172</v>
      </c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94"/>
      <c r="BF130" s="95"/>
      <c r="BG130" s="95"/>
      <c r="BH130" s="95"/>
      <c r="BI130" s="95"/>
      <c r="BJ130" s="95"/>
      <c r="BK130" s="96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106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8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2"/>
      <c r="DY130" s="72"/>
      <c r="DZ130" s="72"/>
      <c r="EA130" s="72"/>
      <c r="EB130" s="72"/>
      <c r="EC130" s="72"/>
      <c r="ED130" s="72"/>
      <c r="EE130" s="72">
        <f t="shared" si="8"/>
        <v>0</v>
      </c>
      <c r="EF130" s="72"/>
      <c r="EG130" s="72"/>
      <c r="EH130" s="72"/>
      <c r="EI130" s="72"/>
      <c r="EJ130" s="72"/>
      <c r="EK130" s="72"/>
      <c r="EL130" s="72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8"/>
    </row>
    <row r="131" spans="1:16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5">
      <c r="A133" s="1" t="s">
        <v>173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"/>
      <c r="AG133" s="1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174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09" t="s">
        <v>175</v>
      </c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"/>
      <c r="AG134" s="1"/>
      <c r="AH134" s="109" t="s">
        <v>176</v>
      </c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177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"/>
      <c r="DR134" s="1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5">
      <c r="A135" s="1" t="s">
        <v>178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"/>
      <c r="AG135" s="1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09" t="s">
        <v>175</v>
      </c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7"/>
      <c r="DR135" s="7"/>
      <c r="DS135" s="109" t="s">
        <v>176</v>
      </c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09" t="s">
        <v>175</v>
      </c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7"/>
      <c r="AG136" s="7"/>
      <c r="AH136" s="109" t="s">
        <v>176</v>
      </c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7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5">
      <c r="A138" s="111" t="s">
        <v>179</v>
      </c>
      <c r="B138" s="111"/>
      <c r="C138" s="112"/>
      <c r="D138" s="112"/>
      <c r="E138" s="112"/>
      <c r="F138" s="1" t="s">
        <v>179</v>
      </c>
      <c r="G138" s="1"/>
      <c r="H138" s="1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11">
        <v>200</v>
      </c>
      <c r="Z138" s="111"/>
      <c r="AA138" s="111"/>
      <c r="AB138" s="111"/>
      <c r="AC138" s="111"/>
      <c r="AD138" s="110"/>
      <c r="AE138" s="110"/>
      <c r="AF138" s="1"/>
      <c r="AG138" s="1" t="s">
        <v>180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1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1"/>
      <c r="CY139" s="1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1"/>
      <c r="DW139" s="1"/>
      <c r="DX139" s="2"/>
      <c r="DY139" s="2"/>
      <c r="DZ139" s="5"/>
      <c r="EA139" s="5"/>
      <c r="EB139" s="5"/>
      <c r="EC139" s="1"/>
      <c r="ED139" s="1"/>
      <c r="EE139" s="1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2"/>
      <c r="EW139" s="2"/>
      <c r="EX139" s="2"/>
      <c r="EY139" s="2"/>
      <c r="EZ139" s="2"/>
      <c r="FA139" s="8"/>
      <c r="FB139" s="8"/>
      <c r="FC139" s="1"/>
      <c r="FD139" s="1"/>
      <c r="FE139" s="1"/>
      <c r="FF139" s="1"/>
      <c r="FG139" s="1"/>
      <c r="FH139" s="1"/>
      <c r="FI139" s="1"/>
      <c r="FJ139" s="1"/>
    </row>
    <row r="140" spans="1:166" ht="9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10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</sheetData>
  <mergeCells count="994">
    <mergeCell ref="AD138:AE138"/>
    <mergeCell ref="A138:B138"/>
    <mergeCell ref="C138:E138"/>
    <mergeCell ref="I138:X138"/>
    <mergeCell ref="Y138:AC138"/>
    <mergeCell ref="DC135:DP135"/>
    <mergeCell ref="DS135:ES135"/>
    <mergeCell ref="DC134:DP134"/>
    <mergeCell ref="DS134:ES134"/>
    <mergeCell ref="R136:AE136"/>
    <mergeCell ref="AH136:BH136"/>
    <mergeCell ref="N133:AE133"/>
    <mergeCell ref="AH133:BH133"/>
    <mergeCell ref="N134:AE134"/>
    <mergeCell ref="AH134:BH134"/>
    <mergeCell ref="R135:AE135"/>
    <mergeCell ref="AH135:BH135"/>
    <mergeCell ref="ET130:FJ130"/>
    <mergeCell ref="A130:AO130"/>
    <mergeCell ref="AP130:AU130"/>
    <mergeCell ref="AV130:BK130"/>
    <mergeCell ref="BL130:CE130"/>
    <mergeCell ref="CF130:CV130"/>
    <mergeCell ref="CW129:DM129"/>
    <mergeCell ref="DN129:ED129"/>
    <mergeCell ref="EE129:ES129"/>
    <mergeCell ref="CW130:DM130"/>
    <mergeCell ref="DN130:ED130"/>
    <mergeCell ref="EE130:ES130"/>
    <mergeCell ref="CW128:DM128"/>
    <mergeCell ref="DN128:ED128"/>
    <mergeCell ref="EE128:ES128"/>
    <mergeCell ref="ET128:FJ128"/>
    <mergeCell ref="A129:AO129"/>
    <mergeCell ref="AP129:AU129"/>
    <mergeCell ref="AV129:BK129"/>
    <mergeCell ref="BL129:CE129"/>
    <mergeCell ref="ET129:FJ129"/>
    <mergeCell ref="CF129:CV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A124:AO124"/>
    <mergeCell ref="AP124:AU124"/>
    <mergeCell ref="AV124:BK124"/>
    <mergeCell ref="BL124:CE124"/>
    <mergeCell ref="CF124:CV124"/>
    <mergeCell ref="CW124:DM124"/>
    <mergeCell ref="DN124:ED124"/>
    <mergeCell ref="CW122:DM122"/>
    <mergeCell ref="DN122:ED122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Администратор</cp:lastModifiedBy>
  <dcterms:created xsi:type="dcterms:W3CDTF">2022-07-06T11:04:02Z</dcterms:created>
  <dcterms:modified xsi:type="dcterms:W3CDTF">2022-07-06T11:04:02Z</dcterms:modified>
</cp:coreProperties>
</file>