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ГР'!$FJ$120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DX49" i="1"/>
  <c r="EK49" i="1" s="1"/>
  <c r="DX50" i="1"/>
  <c r="EX50" i="1" s="1"/>
  <c r="EK50" i="1"/>
  <c r="DX51" i="1"/>
  <c r="EK51" i="1"/>
  <c r="EX51" i="1"/>
  <c r="DX52" i="1"/>
  <c r="EK52" i="1"/>
  <c r="EX52" i="1"/>
  <c r="DX53" i="1"/>
  <c r="EK53" i="1" s="1"/>
  <c r="DX54" i="1"/>
  <c r="EX54" i="1" s="1"/>
  <c r="EK54" i="1"/>
  <c r="DX55" i="1"/>
  <c r="EK55" i="1"/>
  <c r="EX55" i="1"/>
  <c r="DX56" i="1"/>
  <c r="EK56" i="1"/>
  <c r="EX56" i="1"/>
  <c r="DX57" i="1"/>
  <c r="EK57" i="1" s="1"/>
  <c r="DX58" i="1"/>
  <c r="EX58" i="1" s="1"/>
  <c r="EK58" i="1"/>
  <c r="DX59" i="1"/>
  <c r="EK59" i="1"/>
  <c r="EX59" i="1"/>
  <c r="DX60" i="1"/>
  <c r="EK60" i="1"/>
  <c r="EX60" i="1"/>
  <c r="DX61" i="1"/>
  <c r="EK61" i="1" s="1"/>
  <c r="DX62" i="1"/>
  <c r="EX62" i="1" s="1"/>
  <c r="EK62" i="1"/>
  <c r="DX63" i="1"/>
  <c r="EK63" i="1"/>
  <c r="EX63" i="1"/>
  <c r="DX64" i="1"/>
  <c r="EK64" i="1"/>
  <c r="EX64" i="1"/>
  <c r="DX65" i="1"/>
  <c r="EK65" i="1" s="1"/>
  <c r="DX66" i="1"/>
  <c r="EX66" i="1" s="1"/>
  <c r="EK66" i="1"/>
  <c r="DX67" i="1"/>
  <c r="EK67" i="1"/>
  <c r="EX67" i="1"/>
  <c r="DX68" i="1"/>
  <c r="EK68" i="1"/>
  <c r="EX68" i="1"/>
  <c r="DX69" i="1"/>
  <c r="EK69" i="1" s="1"/>
  <c r="DX70" i="1"/>
  <c r="EX70" i="1" s="1"/>
  <c r="EK70" i="1"/>
  <c r="DX71" i="1"/>
  <c r="EK71" i="1"/>
  <c r="EX71" i="1"/>
  <c r="DX72" i="1"/>
  <c r="EK72" i="1"/>
  <c r="EX72" i="1"/>
  <c r="DX73" i="1"/>
  <c r="EK73" i="1" s="1"/>
  <c r="DX74" i="1"/>
  <c r="EX74" i="1" s="1"/>
  <c r="EK74" i="1"/>
  <c r="DX75" i="1"/>
  <c r="EK75" i="1"/>
  <c r="EX75" i="1"/>
  <c r="DX76" i="1"/>
  <c r="EK76" i="1"/>
  <c r="EX76" i="1"/>
  <c r="DX77" i="1"/>
  <c r="EK77" i="1" s="1"/>
  <c r="DX78" i="1"/>
  <c r="EX78" i="1" s="1"/>
  <c r="EK78" i="1"/>
  <c r="DX79" i="1"/>
  <c r="EK79" i="1"/>
  <c r="EX79" i="1"/>
  <c r="DX80" i="1"/>
  <c r="EK80" i="1"/>
  <c r="EX80" i="1"/>
  <c r="DX81" i="1"/>
  <c r="EK81" i="1" s="1"/>
  <c r="DX82" i="1"/>
  <c r="EX82" i="1" s="1"/>
  <c r="EK82" i="1"/>
  <c r="DX83" i="1"/>
  <c r="EK83" i="1"/>
  <c r="EX83" i="1"/>
  <c r="DX84" i="1"/>
  <c r="EK84" i="1"/>
  <c r="EX84" i="1"/>
  <c r="DX85" i="1"/>
  <c r="EE97" i="1"/>
  <c r="ET97" i="1"/>
  <c r="EE98" i="1"/>
  <c r="ET98" i="1"/>
  <c r="EE99" i="1"/>
  <c r="ET99" i="1"/>
  <c r="EE100" i="1"/>
  <c r="ET100" i="1"/>
  <c r="EE101" i="1"/>
  <c r="ET101" i="1"/>
  <c r="EE102" i="1"/>
  <c r="ET102" i="1"/>
  <c r="EE103" i="1"/>
  <c r="EE104" i="1"/>
  <c r="EE105" i="1"/>
  <c r="EE106" i="1"/>
  <c r="EE107" i="1"/>
  <c r="EE108" i="1"/>
  <c r="EE109" i="1"/>
  <c r="EE110" i="1"/>
  <c r="EE111" i="1"/>
  <c r="EX77" i="1" l="1"/>
  <c r="EX73" i="1"/>
  <c r="EX69" i="1"/>
  <c r="EX65" i="1"/>
  <c r="EX61" i="1"/>
  <c r="EX57" i="1"/>
  <c r="EX53" i="1"/>
  <c r="EX49" i="1"/>
  <c r="EX81" i="1"/>
</calcChain>
</file>

<file path=xl/sharedStrings.xml><?xml version="1.0" encoding="utf-8"?>
<sst xmlns="http://schemas.openxmlformats.org/spreadsheetml/2006/main" count="203" uniqueCount="159">
  <si>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</si>
  <si>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</si>
  <si>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</si>
  <si>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</si>
  <si>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</si>
  <si>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</si>
  <si>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</si>
  <si>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</si>
  <si>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</si>
  <si>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</si>
  <si>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</si>
  <si>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</si>
  <si>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</si>
  <si>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</si>
  <si>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</si>
  <si>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</si>
  <si>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01.04.2022 г.</t>
  </si>
  <si>
    <t>05.04.2022</t>
  </si>
  <si>
    <t>Исполком Богдашкинского  СП-собственная смета</t>
  </si>
  <si>
    <t>бюджет Богдашкинского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</si>
  <si>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</si>
  <si>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</si>
  <si>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</si>
  <si>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</si>
  <si>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</si>
  <si>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</si>
  <si>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</si>
  <si>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</si>
  <si>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</si>
  <si>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</si>
  <si>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</si>
  <si>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</si>
  <si>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</si>
  <si>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</si>
  <si>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</si>
  <si>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</si>
  <si>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</si>
  <si>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</si>
  <si>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</si>
  <si>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</si>
  <si>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</si>
  <si>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</si>
  <si>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</si>
  <si>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</si>
  <si>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</si>
  <si>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</si>
  <si>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</si>
  <si>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</si>
  <si>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</si>
  <si>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</si>
  <si>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</si>
  <si>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</si>
  <si>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</si>
  <si>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</si>
  <si>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</si>
  <si>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</si>
  <si>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</si>
  <si>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</si>
  <si>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</si>
  <si>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</si>
  <si>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</si>
  <si>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</si>
  <si>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</si>
  <si>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</si>
  <si>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</si>
  <si>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</si>
  <si>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</si>
  <si>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</si>
  <si>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</si>
  <si>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</si>
  <si>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</si>
  <si>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</si>
  <si>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</si>
  <si>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</si>
  <si>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90401049900002040121211 00000 301 П211099</t>
  </si>
  <si>
    <t>90401049900002040121211 13310 301 П211099</t>
  </si>
  <si>
    <t>Начисления на выплаты по оплате труда</t>
  </si>
  <si>
    <t>90401049900002040129213 00000 301 П213099</t>
  </si>
  <si>
    <t>Услуги связи</t>
  </si>
  <si>
    <t>90401049900002040244221 00000 301 П221099</t>
  </si>
  <si>
    <t>Коммунальные услуги</t>
  </si>
  <si>
    <t>90401049900002040244223 00000 301 П223017</t>
  </si>
  <si>
    <t>Работы, услуги по содержанию имущества</t>
  </si>
  <si>
    <t>90401049900002040244225 00000 301 П225004</t>
  </si>
  <si>
    <t>Прочие работы, услуги</t>
  </si>
  <si>
    <t>90401049900002040244226 00000 301 П226001</t>
  </si>
  <si>
    <t>90401049900002040244226 00000 301 П226004</t>
  </si>
  <si>
    <t>Увеличение стоимости горюче-смазочных материалов</t>
  </si>
  <si>
    <t>90401049900002040244343 90210 301 П343001</t>
  </si>
  <si>
    <t>Увеличение стоимости прочих оборотных запасов (материалов)</t>
  </si>
  <si>
    <t>90401049900002040244346 00000 301 П346017</t>
  </si>
  <si>
    <t>90401049900002040244346 90210 301 П346013</t>
  </si>
  <si>
    <t>90401049900002040247223 00000 301 П223001</t>
  </si>
  <si>
    <t>90401049900002040247223 00000 301 П223003</t>
  </si>
  <si>
    <t>Налоги, пошлины и сборы</t>
  </si>
  <si>
    <t>90401049900002040852291 90210 301 П291015</t>
  </si>
  <si>
    <t>90401139900002950851291 00000 301 П291001</t>
  </si>
  <si>
    <t>90401139900029900111211 00000 301 П211099</t>
  </si>
  <si>
    <t>90401139900029900119213 00000 301 П213099</t>
  </si>
  <si>
    <t>90401139900092350244225 00000 301 П225002</t>
  </si>
  <si>
    <t>90401139900092350244226 90210 301 П226002</t>
  </si>
  <si>
    <t>90402039900051180121211 00000 100 П211099</t>
  </si>
  <si>
    <t>90402039900051180129213 00000 100 П213099</t>
  </si>
  <si>
    <t>90402039900051180244221 00000 100 П221099</t>
  </si>
  <si>
    <t>90402039900051180244346 00000 100 П346017</t>
  </si>
  <si>
    <t>90404069900090430244225 00000 301 Н225099</t>
  </si>
  <si>
    <t>90405039900078010247223 00000 301 П223001</t>
  </si>
  <si>
    <t>90405039900078010247223 12100 301 П223001</t>
  </si>
  <si>
    <t>90405039900078040244223 00000 301 П223017</t>
  </si>
  <si>
    <t>90405039900078050244225 90270 301 П225098</t>
  </si>
  <si>
    <t>90405039900078050244343 90270 301 П343001</t>
  </si>
  <si>
    <t>Увеличение стоимости прочих материальных запасов однократного применения</t>
  </si>
  <si>
    <t>90405039900078050244349 00000 301 П349098</t>
  </si>
  <si>
    <t>Перечисления другим бюджетам бюджетной системы Российской Федерации</t>
  </si>
  <si>
    <t>90408019900025600540251 00000 301 П251099</t>
  </si>
  <si>
    <t>93701029900002030121211 00000 301 П211099</t>
  </si>
  <si>
    <t>93701029900002030121211 13110 301 П211099</t>
  </si>
  <si>
    <t>93701029900002030129213 00000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</si>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</sst>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1"/>
  <sheetViews>
    <sheetView tabSelected="1" workbookViewId="0">
      <selection sqref="A1:EQ1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5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5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5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5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5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5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1702308.65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655528.27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4" si="0">CF19+CW19+DN19</f>
        <v>655528.27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4" si="1">BJ19-EE19</f>
        <v>1046780.3799999999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5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1702308.65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655528.27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655528.27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1046780.3799999999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5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5261.56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5261.56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24738.44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2" customHeight="1" x14ac:dyDescent="0.25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0.57999999999999996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0.57999999999999996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-0.57999999999999996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5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3300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135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135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3165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2" customHeight="1" x14ac:dyDescent="0.25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70000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624.19000000000005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624.19000000000005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69375.81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72.900000000000006" customHeight="1" x14ac:dyDescent="0.25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19.489999999999998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19.489999999999998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-19.489999999999998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05" customHeight="1" x14ac:dyDescent="0.25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1122000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270045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270045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851955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 x14ac:dyDescent="0.25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-224.69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-224.69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224.69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05" customHeight="1" x14ac:dyDescent="0.25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159000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1942.79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1942.79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157057.21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 x14ac:dyDescent="0.25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43.93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43.93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-43.93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00000000000006" customHeight="1" x14ac:dyDescent="0.25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1500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1500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50000000000003" customHeight="1" x14ac:dyDescent="0.25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330000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330000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-330000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50000000000003" customHeight="1" x14ac:dyDescent="0.25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200100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9116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9116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190984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 x14ac:dyDescent="0.25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103792.3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25948.07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25948.07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77844.23000000001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50000000000003" customHeight="1" x14ac:dyDescent="0.25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12616.35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12616.35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12616.35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6" t="s">
        <v>62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2" t="s">
        <v>63</v>
      </c>
    </row>
    <row r="45" spans="1:166" ht="12.75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</row>
    <row r="46" spans="1:166" ht="24" customHeight="1" x14ac:dyDescent="0.25">
      <c r="A46" s="41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2"/>
      <c r="AK46" s="45" t="s">
        <v>22</v>
      </c>
      <c r="AL46" s="41"/>
      <c r="AM46" s="41"/>
      <c r="AN46" s="41"/>
      <c r="AO46" s="41"/>
      <c r="AP46" s="42"/>
      <c r="AQ46" s="45" t="s">
        <v>64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2"/>
      <c r="BC46" s="45" t="s">
        <v>65</v>
      </c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2"/>
      <c r="BU46" s="45" t="s">
        <v>66</v>
      </c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2"/>
      <c r="CH46" s="35" t="s">
        <v>25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35" t="s">
        <v>67</v>
      </c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78.75" customHeight="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6"/>
      <c r="AL47" s="43"/>
      <c r="AM47" s="43"/>
      <c r="AN47" s="43"/>
      <c r="AO47" s="43"/>
      <c r="AP47" s="44"/>
      <c r="AQ47" s="46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4"/>
      <c r="BC47" s="46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4"/>
      <c r="BU47" s="46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4"/>
      <c r="CH47" s="36" t="s">
        <v>68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7"/>
      <c r="CX47" s="35" t="s">
        <v>28</v>
      </c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7"/>
      <c r="DK47" s="35" t="s">
        <v>29</v>
      </c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7"/>
      <c r="DX47" s="35" t="s">
        <v>30</v>
      </c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46" t="s">
        <v>69</v>
      </c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4"/>
      <c r="EX47" s="35" t="s">
        <v>70</v>
      </c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14.25" customHeight="1" x14ac:dyDescent="0.25">
      <c r="A48" s="39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29">
        <v>2</v>
      </c>
      <c r="AL48" s="30"/>
      <c r="AM48" s="30"/>
      <c r="AN48" s="30"/>
      <c r="AO48" s="30"/>
      <c r="AP48" s="31"/>
      <c r="AQ48" s="29">
        <v>3</v>
      </c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1"/>
      <c r="BC48" s="29">
        <v>4</v>
      </c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1"/>
      <c r="BU48" s="29">
        <v>5</v>
      </c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1"/>
      <c r="CH48" s="29">
        <v>6</v>
      </c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1"/>
      <c r="CX48" s="29">
        <v>7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1"/>
      <c r="DK48" s="29">
        <v>8</v>
      </c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1"/>
      <c r="DX48" s="29">
        <v>9</v>
      </c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1"/>
      <c r="EK48" s="29">
        <v>10</v>
      </c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49">
        <v>11</v>
      </c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5" customHeight="1" x14ac:dyDescent="0.25">
      <c r="A49" s="50" t="s">
        <v>71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 t="s">
        <v>72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5">
        <v>1702308.65</v>
      </c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>
        <v>1702308.65</v>
      </c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>
        <v>549999.11</v>
      </c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>
        <f t="shared" ref="DX49:DX85" si="2">CH49+CX49+DK49</f>
        <v>549999.11</v>
      </c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>
        <f t="shared" ref="EK49:EK84" si="3">BC49-DX49</f>
        <v>1152309.54</v>
      </c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>
        <f t="shared" ref="EX49:EX84" si="4">BU49-DX49</f>
        <v>1152309.54</v>
      </c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6"/>
    </row>
    <row r="50" spans="1:166" ht="15" customHeight="1" x14ac:dyDescent="0.25">
      <c r="A50" s="57" t="s">
        <v>33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1702308.65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1702308.65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549999.11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549999.11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1152309.54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1152309.54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3.2" x14ac:dyDescent="0.25">
      <c r="A51" s="68" t="s">
        <v>73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74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228811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228811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64236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64236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164575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164575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3.2" x14ac:dyDescent="0.25">
      <c r="A52" s="68" t="s">
        <v>73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75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17100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17100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0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17100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17100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3" customHeight="1" x14ac:dyDescent="0.25">
      <c r="A53" s="68" t="s">
        <v>76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77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74266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74266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19399.29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19399.29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54866.71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54866.71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3.2" x14ac:dyDescent="0.25">
      <c r="A54" s="68" t="s">
        <v>78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79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13464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13464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13464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13464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3.2" x14ac:dyDescent="0.25">
      <c r="A55" s="68" t="s">
        <v>80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81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2242.64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2242.64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1074.9000000000001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1074.9000000000001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1167.7399999999998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1167.7399999999998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3" customHeight="1" x14ac:dyDescent="0.25">
      <c r="A56" s="68" t="s">
        <v>82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83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5000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5000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625.54999999999995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625.54999999999995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4374.45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4374.45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3.2" x14ac:dyDescent="0.25">
      <c r="A57" s="68" t="s">
        <v>84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85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7000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7000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7000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7000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3.2" x14ac:dyDescent="0.25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31675.35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31675.35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7954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7954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23721.35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23721.35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3" customHeight="1" x14ac:dyDescent="0.25">
      <c r="A59" s="68" t="s">
        <v>87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51000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51000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51000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51000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3" customHeight="1" x14ac:dyDescent="0.25">
      <c r="A60" s="68" t="s">
        <v>89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12000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12000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12000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12000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3" customHeight="1" x14ac:dyDescent="0.25">
      <c r="A61" s="68" t="s">
        <v>89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5000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5000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5000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5000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3.2" x14ac:dyDescent="0.25">
      <c r="A62" s="68" t="s">
        <v>80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7650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7650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7650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7650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3.2" x14ac:dyDescent="0.25">
      <c r="A63" s="68" t="s">
        <v>80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32854.5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32854.5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32854.5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32854.5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3.2" x14ac:dyDescent="0.25">
      <c r="A64" s="68" t="s">
        <v>94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95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5000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5000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5000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5000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3.2" x14ac:dyDescent="0.25">
      <c r="A65" s="68" t="s">
        <v>94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2600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2600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2600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2600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3.2" x14ac:dyDescent="0.25">
      <c r="A66" s="68" t="s">
        <v>73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97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95971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95971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23631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23631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72340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72340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3" customHeight="1" x14ac:dyDescent="0.25">
      <c r="A67" s="68" t="s">
        <v>76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98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28984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28984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7136.56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7136.56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21847.439999999999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21847.439999999999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3" customHeight="1" x14ac:dyDescent="0.25">
      <c r="A68" s="68" t="s">
        <v>82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99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50936.53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50936.53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31638.400000000001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31638.400000000001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19298.129999999997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19298.129999999997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3.2" x14ac:dyDescent="0.25">
      <c r="A69" s="68" t="s">
        <v>84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100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97732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97732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83115.5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83115.5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14616.5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14616.5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3.2" x14ac:dyDescent="0.25">
      <c r="A70" s="68" t="s">
        <v>73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101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71797.8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71797.8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17949.45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17949.45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53848.350000000006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53848.350000000006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3" customHeight="1" x14ac:dyDescent="0.25">
      <c r="A71" s="68" t="s">
        <v>76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21682.9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21682.9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5420.72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5420.72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16262.18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16262.18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3.2" x14ac:dyDescent="0.25">
      <c r="A72" s="68" t="s">
        <v>78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5067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5067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5067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5067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3" customHeight="1" x14ac:dyDescent="0.25">
      <c r="A73" s="68" t="s">
        <v>89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104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5244.6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5244.6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5244.6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5244.6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3" customHeight="1" x14ac:dyDescent="0.25">
      <c r="A74" s="68" t="s">
        <v>82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11846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11846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11846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11846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3.2" x14ac:dyDescent="0.25">
      <c r="A75" s="68" t="s">
        <v>80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106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193808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193808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84400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84400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109408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109408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3.2" x14ac:dyDescent="0.25">
      <c r="A76" s="68" t="s">
        <v>80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107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770.35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770.35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770.35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770.35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3.2" x14ac:dyDescent="0.25">
      <c r="A77" s="68" t="s">
        <v>80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4335.78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4335.78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4335.78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4335.78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3" customHeight="1" x14ac:dyDescent="0.25">
      <c r="A78" s="68" t="s">
        <v>82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109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87953.2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87953.2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65964.899999999994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65964.899999999994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21988.300000000003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21988.300000000003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3" customHeight="1" x14ac:dyDescent="0.25">
      <c r="A79" s="68" t="s">
        <v>87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110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38350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38350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38350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38350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36.450000000000003" customHeight="1" x14ac:dyDescent="0.25">
      <c r="A80" s="68" t="s">
        <v>111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36650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36650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36650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36650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36.450000000000003" customHeight="1" x14ac:dyDescent="0.25">
      <c r="A81" s="68" t="s">
        <v>113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114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9860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9860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9860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9860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3.2" x14ac:dyDescent="0.25">
      <c r="A82" s="68" t="s">
        <v>73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115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161185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161185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76115.850000000006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76115.850000000006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85069.15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85069.15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3.2" x14ac:dyDescent="0.25">
      <c r="A83" s="68" t="s">
        <v>73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116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181100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181100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181100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181100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3" customHeight="1" x14ac:dyDescent="0.25">
      <c r="A84" s="68" t="s">
        <v>76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117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103371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103371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22986.99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22986.99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80384.009999999995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80384.009999999995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" customHeight="1" x14ac:dyDescent="0.25">
      <c r="A85" s="73" t="s">
        <v>118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4"/>
      <c r="AK85" s="75" t="s">
        <v>119</v>
      </c>
      <c r="AL85" s="76"/>
      <c r="AM85" s="76"/>
      <c r="AN85" s="76"/>
      <c r="AO85" s="76"/>
      <c r="AP85" s="76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>
        <v>105529.16</v>
      </c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62">
        <f t="shared" si="2"/>
        <v>105529.16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8"/>
    </row>
    <row r="86" spans="1:166" ht="24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35.2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8.2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9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6" t="s">
        <v>120</v>
      </c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6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2" t="s">
        <v>121</v>
      </c>
    </row>
    <row r="93" spans="1:166" ht="12.75" customHeight="1" x14ac:dyDescent="0.2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1"/>
    </row>
    <row r="94" spans="1:166" ht="11.25" customHeight="1" x14ac:dyDescent="0.25">
      <c r="A94" s="41" t="s">
        <v>21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2"/>
      <c r="AP94" s="45" t="s">
        <v>22</v>
      </c>
      <c r="AQ94" s="41"/>
      <c r="AR94" s="41"/>
      <c r="AS94" s="41"/>
      <c r="AT94" s="41"/>
      <c r="AU94" s="42"/>
      <c r="AV94" s="45" t="s">
        <v>122</v>
      </c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2"/>
      <c r="BL94" s="45" t="s">
        <v>65</v>
      </c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2"/>
      <c r="CF94" s="35" t="s">
        <v>25</v>
      </c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7"/>
      <c r="ET94" s="45" t="s">
        <v>26</v>
      </c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7"/>
    </row>
    <row r="95" spans="1:166" ht="69.75" customHeight="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4"/>
      <c r="AP95" s="46"/>
      <c r="AQ95" s="43"/>
      <c r="AR95" s="43"/>
      <c r="AS95" s="43"/>
      <c r="AT95" s="43"/>
      <c r="AU95" s="44"/>
      <c r="AV95" s="46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4"/>
      <c r="BL95" s="46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4"/>
      <c r="CF95" s="36" t="s">
        <v>123</v>
      </c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7"/>
      <c r="CW95" s="35" t="s">
        <v>28</v>
      </c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7"/>
      <c r="DN95" s="35" t="s">
        <v>29</v>
      </c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7"/>
      <c r="EE95" s="35" t="s">
        <v>30</v>
      </c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7"/>
      <c r="ET95" s="46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8"/>
    </row>
    <row r="96" spans="1:166" ht="12" customHeight="1" x14ac:dyDescent="0.25">
      <c r="A96" s="39">
        <v>1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40"/>
      <c r="AP96" s="29">
        <v>2</v>
      </c>
      <c r="AQ96" s="30"/>
      <c r="AR96" s="30"/>
      <c r="AS96" s="30"/>
      <c r="AT96" s="30"/>
      <c r="AU96" s="31"/>
      <c r="AV96" s="29">
        <v>3</v>
      </c>
      <c r="AW96" s="30"/>
      <c r="AX96" s="30"/>
      <c r="AY96" s="30"/>
      <c r="AZ96" s="30"/>
      <c r="BA96" s="30"/>
      <c r="BB96" s="30"/>
      <c r="BC96" s="30"/>
      <c r="BD96" s="30"/>
      <c r="BE96" s="15"/>
      <c r="BF96" s="15"/>
      <c r="BG96" s="15"/>
      <c r="BH96" s="15"/>
      <c r="BI96" s="15"/>
      <c r="BJ96" s="15"/>
      <c r="BK96" s="38"/>
      <c r="BL96" s="29">
        <v>4</v>
      </c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1"/>
      <c r="CF96" s="29">
        <v>5</v>
      </c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1"/>
      <c r="CW96" s="29">
        <v>6</v>
      </c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1"/>
      <c r="DN96" s="29">
        <v>7</v>
      </c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1"/>
      <c r="EE96" s="29">
        <v>8</v>
      </c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1"/>
      <c r="ET96" s="49">
        <v>9</v>
      </c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37.5" customHeight="1" x14ac:dyDescent="0.25">
      <c r="A97" s="79" t="s">
        <v>124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80"/>
      <c r="AP97" s="51" t="s">
        <v>125</v>
      </c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3"/>
      <c r="BF97" s="33"/>
      <c r="BG97" s="33"/>
      <c r="BH97" s="33"/>
      <c r="BI97" s="33"/>
      <c r="BJ97" s="33"/>
      <c r="BK97" s="54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>
        <v>-105529.16</v>
      </c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>
        <f t="shared" ref="EE97:EE111" si="5">CF97+CW97+DN97</f>
        <v>-105529.16</v>
      </c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>
        <f t="shared" ref="ET97:ET102" si="6">BL97-CF97-CW97-DN97</f>
        <v>105529.16</v>
      </c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6"/>
    </row>
    <row r="98" spans="1:166" ht="36.75" customHeight="1" x14ac:dyDescent="0.25">
      <c r="A98" s="81" t="s">
        <v>126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2"/>
      <c r="AP98" s="58" t="s">
        <v>127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3">
        <f t="shared" si="5"/>
        <v>0</v>
      </c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5"/>
      <c r="ET98" s="63">
        <f t="shared" si="6"/>
        <v>0</v>
      </c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83"/>
    </row>
    <row r="99" spans="1:166" ht="17.25" customHeight="1" x14ac:dyDescent="0.25">
      <c r="A99" s="87" t="s">
        <v>128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8"/>
      <c r="AP99" s="23"/>
      <c r="AQ99" s="24"/>
      <c r="AR99" s="24"/>
      <c r="AS99" s="24"/>
      <c r="AT99" s="24"/>
      <c r="AU99" s="89"/>
      <c r="AV99" s="90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2"/>
      <c r="BL99" s="84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6"/>
      <c r="CF99" s="84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6"/>
      <c r="CW99" s="84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6"/>
      <c r="DN99" s="84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6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>
        <f t="shared" si="6"/>
        <v>0</v>
      </c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" customHeight="1" x14ac:dyDescent="0.25">
      <c r="A100" s="81" t="s">
        <v>129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2"/>
      <c r="AP100" s="58" t="s">
        <v>130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7.25" customHeight="1" x14ac:dyDescent="0.25">
      <c r="A101" s="87" t="s">
        <v>128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8"/>
      <c r="AP101" s="23"/>
      <c r="AQ101" s="24"/>
      <c r="AR101" s="24"/>
      <c r="AS101" s="24"/>
      <c r="AT101" s="24"/>
      <c r="AU101" s="89"/>
      <c r="AV101" s="90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2"/>
      <c r="BL101" s="84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6"/>
      <c r="CF101" s="84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6"/>
      <c r="CW101" s="84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6"/>
      <c r="DN101" s="84"/>
      <c r="DO101" s="85"/>
      <c r="DP101" s="85"/>
      <c r="DQ101" s="85"/>
      <c r="DR101" s="85"/>
      <c r="DS101" s="85"/>
      <c r="DT101" s="85"/>
      <c r="DU101" s="85"/>
      <c r="DV101" s="85"/>
      <c r="DW101" s="85"/>
      <c r="DX101" s="85"/>
      <c r="DY101" s="85"/>
      <c r="DZ101" s="85"/>
      <c r="EA101" s="85"/>
      <c r="EB101" s="85"/>
      <c r="EC101" s="85"/>
      <c r="ED101" s="86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1.5" customHeight="1" x14ac:dyDescent="0.25">
      <c r="A102" s="93" t="s">
        <v>131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8" t="s">
        <v>132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5" customHeight="1" x14ac:dyDescent="0.25">
      <c r="A103" s="57" t="s">
        <v>133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8" t="s">
        <v>134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5" customHeight="1" x14ac:dyDescent="0.25">
      <c r="A104" s="57" t="s">
        <v>135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136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1.5" customHeight="1" x14ac:dyDescent="0.25">
      <c r="A105" s="101" t="s">
        <v>137</v>
      </c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58" t="s">
        <v>138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>
        <v>-105529.16</v>
      </c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-105529.16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8.25" customHeight="1" x14ac:dyDescent="0.25">
      <c r="A106" s="101" t="s">
        <v>139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140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>
        <v>-105529.16</v>
      </c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-105529.16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6" customHeight="1" x14ac:dyDescent="0.25">
      <c r="A107" s="101" t="s">
        <v>141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58" t="s">
        <v>142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94"/>
      <c r="BF107" s="95"/>
      <c r="BG107" s="95"/>
      <c r="BH107" s="95"/>
      <c r="BI107" s="95"/>
      <c r="BJ107" s="95"/>
      <c r="BK107" s="96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>
        <v>-655528.27</v>
      </c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-655528.27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6.25" customHeight="1" x14ac:dyDescent="0.25">
      <c r="A108" s="101" t="s">
        <v>143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144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>
        <v>549999.11</v>
      </c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549999.11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7.75" customHeight="1" x14ac:dyDescent="0.25">
      <c r="A109" s="101" t="s">
        <v>145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58" t="s">
        <v>146</v>
      </c>
      <c r="AQ109" s="59"/>
      <c r="AR109" s="59"/>
      <c r="AS109" s="59"/>
      <c r="AT109" s="59"/>
      <c r="AU109" s="59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3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" customHeight="1" x14ac:dyDescent="0.25">
      <c r="A110" s="101" t="s">
        <v>147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148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3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5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5.5" customHeight="1" x14ac:dyDescent="0.25">
      <c r="A111" s="103" t="s">
        <v>149</v>
      </c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5"/>
      <c r="AP111" s="75" t="s">
        <v>150</v>
      </c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94"/>
      <c r="BF111" s="95"/>
      <c r="BG111" s="95"/>
      <c r="BH111" s="95"/>
      <c r="BI111" s="95"/>
      <c r="BJ111" s="95"/>
      <c r="BK111" s="96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106"/>
      <c r="CG111" s="107"/>
      <c r="CH111" s="107"/>
      <c r="CI111" s="107"/>
      <c r="CJ111" s="107"/>
      <c r="CK111" s="107"/>
      <c r="CL111" s="107"/>
      <c r="CM111" s="107"/>
      <c r="CN111" s="107"/>
      <c r="CO111" s="107"/>
      <c r="CP111" s="107"/>
      <c r="CQ111" s="107"/>
      <c r="CR111" s="107"/>
      <c r="CS111" s="107"/>
      <c r="CT111" s="107"/>
      <c r="CU111" s="107"/>
      <c r="CV111" s="108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>
        <f t="shared" si="5"/>
        <v>0</v>
      </c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8"/>
    </row>
    <row r="112" spans="1:166" ht="11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5">
      <c r="A114" s="1" t="s">
        <v>151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"/>
      <c r="AG114" s="1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 t="s">
        <v>152</v>
      </c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09" t="s">
        <v>153</v>
      </c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"/>
      <c r="AG115" s="1"/>
      <c r="AH115" s="109" t="s">
        <v>154</v>
      </c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155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"/>
      <c r="DR115" s="1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5">
      <c r="A116" s="1" t="s">
        <v>156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"/>
      <c r="AG116" s="1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09" t="s">
        <v>153</v>
      </c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7"/>
      <c r="DR116" s="7"/>
      <c r="DS116" s="109" t="s">
        <v>154</v>
      </c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09"/>
      <c r="EP116" s="109"/>
      <c r="EQ116" s="109"/>
      <c r="ER116" s="109"/>
      <c r="ES116" s="109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09" t="s">
        <v>153</v>
      </c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7"/>
      <c r="AG117" s="7"/>
      <c r="AH117" s="109" t="s">
        <v>154</v>
      </c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7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5">
      <c r="A119" s="111" t="s">
        <v>157</v>
      </c>
      <c r="B119" s="111"/>
      <c r="C119" s="112"/>
      <c r="D119" s="112"/>
      <c r="E119" s="112"/>
      <c r="F119" s="1" t="s">
        <v>157</v>
      </c>
      <c r="G119" s="1"/>
      <c r="H119" s="1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11">
        <v>200</v>
      </c>
      <c r="Z119" s="111"/>
      <c r="AA119" s="111"/>
      <c r="AB119" s="111"/>
      <c r="AC119" s="111"/>
      <c r="AD119" s="110"/>
      <c r="AE119" s="110"/>
      <c r="AF119" s="1"/>
      <c r="AG119" s="1" t="s">
        <v>158</v>
      </c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1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1"/>
      <c r="CY120" s="1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1"/>
      <c r="DW120" s="1"/>
      <c r="DX120" s="2"/>
      <c r="DY120" s="2"/>
      <c r="DZ120" s="5"/>
      <c r="EA120" s="5"/>
      <c r="EB120" s="5"/>
      <c r="EC120" s="1"/>
      <c r="ED120" s="1"/>
      <c r="EE120" s="1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2"/>
      <c r="EW120" s="2"/>
      <c r="EX120" s="2"/>
      <c r="EY120" s="2"/>
      <c r="EZ120" s="2"/>
      <c r="FA120" s="8"/>
      <c r="FB120" s="8"/>
      <c r="FC120" s="1"/>
      <c r="FD120" s="1"/>
      <c r="FE120" s="1"/>
      <c r="FF120" s="1"/>
      <c r="FG120" s="1"/>
      <c r="FH120" s="1"/>
      <c r="FI120" s="1"/>
      <c r="FJ120" s="1"/>
    </row>
    <row r="121" spans="1:166" ht="9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1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10"/>
      <c r="CY121" s="10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</sheetData>
  <mergeCells count="785">
    <mergeCell ref="AD119:AE119"/>
    <mergeCell ref="A119:B119"/>
    <mergeCell ref="C119:E119"/>
    <mergeCell ref="I119:X119"/>
    <mergeCell ref="Y119:AC119"/>
    <mergeCell ref="DC116:DP116"/>
    <mergeCell ref="DS116:ES116"/>
    <mergeCell ref="DC115:DP115"/>
    <mergeCell ref="DS115:ES115"/>
    <mergeCell ref="R117:AE117"/>
    <mergeCell ref="AH117:BH117"/>
    <mergeCell ref="N114:AE114"/>
    <mergeCell ref="AH114:BH114"/>
    <mergeCell ref="N115:AE115"/>
    <mergeCell ref="AH115:BH115"/>
    <mergeCell ref="R116:AE116"/>
    <mergeCell ref="AH116:BH116"/>
    <mergeCell ref="ET111:FJ111"/>
    <mergeCell ref="A111:AO111"/>
    <mergeCell ref="AP111:AU111"/>
    <mergeCell ref="AV111:BK111"/>
    <mergeCell ref="BL111:CE111"/>
    <mergeCell ref="CF111:CV111"/>
    <mergeCell ref="CW110:DM110"/>
    <mergeCell ref="DN110:ED110"/>
    <mergeCell ref="EE110:ES110"/>
    <mergeCell ref="CW111:DM111"/>
    <mergeCell ref="DN111:ED111"/>
    <mergeCell ref="EE111:ES111"/>
    <mergeCell ref="CW109:DM109"/>
    <mergeCell ref="DN109:ED109"/>
    <mergeCell ref="EE109:ES109"/>
    <mergeCell ref="ET109:FJ109"/>
    <mergeCell ref="A110:AO110"/>
    <mergeCell ref="AP110:AU110"/>
    <mergeCell ref="AV110:BK110"/>
    <mergeCell ref="BL110:CE110"/>
    <mergeCell ref="ET110:FJ110"/>
    <mergeCell ref="CF110:CV110"/>
    <mergeCell ref="A108:AO108"/>
    <mergeCell ref="AP108:AU108"/>
    <mergeCell ref="AV108:BK108"/>
    <mergeCell ref="BL108:CE108"/>
    <mergeCell ref="ET108:FJ108"/>
    <mergeCell ref="A109:AO109"/>
    <mergeCell ref="AP109:AU109"/>
    <mergeCell ref="AV109:BK109"/>
    <mergeCell ref="BL109:CE109"/>
    <mergeCell ref="CF109:CV109"/>
    <mergeCell ref="CW107:DM107"/>
    <mergeCell ref="DN107:ED107"/>
    <mergeCell ref="EE107:ES107"/>
    <mergeCell ref="ET107:FJ107"/>
    <mergeCell ref="CF108:CV108"/>
    <mergeCell ref="CW108:DM108"/>
    <mergeCell ref="DN108:ED108"/>
    <mergeCell ref="EE108:ES108"/>
    <mergeCell ref="A106:AO106"/>
    <mergeCell ref="AP106:AU106"/>
    <mergeCell ref="AV106:BK106"/>
    <mergeCell ref="BL106:CE106"/>
    <mergeCell ref="ET106:FJ106"/>
    <mergeCell ref="A107:AO107"/>
    <mergeCell ref="AP107:AU107"/>
    <mergeCell ref="AV107:BK107"/>
    <mergeCell ref="BL107:CE107"/>
    <mergeCell ref="CF107:CV107"/>
    <mergeCell ref="EE105:ES105"/>
    <mergeCell ref="ET105:FJ105"/>
    <mergeCell ref="CF106:CV106"/>
    <mergeCell ref="CW106:DM106"/>
    <mergeCell ref="DN106:ED106"/>
    <mergeCell ref="EE106:ES106"/>
    <mergeCell ref="CW104:DM104"/>
    <mergeCell ref="DN104:ED104"/>
    <mergeCell ref="EE104:ES104"/>
    <mergeCell ref="A105:AO105"/>
    <mergeCell ref="AP105:AU105"/>
    <mergeCell ref="AV105:BK105"/>
    <mergeCell ref="BL105:CE105"/>
    <mergeCell ref="CF105:CV105"/>
    <mergeCell ref="CW105:DM105"/>
    <mergeCell ref="DN105:ED105"/>
    <mergeCell ref="CW103:DM103"/>
    <mergeCell ref="DN103:ED103"/>
    <mergeCell ref="EE103:ES103"/>
    <mergeCell ref="ET103:FJ103"/>
    <mergeCell ref="ET104:FJ104"/>
    <mergeCell ref="A104:AO104"/>
    <mergeCell ref="AP104:AU104"/>
    <mergeCell ref="AV104:BK104"/>
    <mergeCell ref="BL104:CE104"/>
    <mergeCell ref="CF104:CV104"/>
    <mergeCell ref="CF102:CV102"/>
    <mergeCell ref="CW102:DM102"/>
    <mergeCell ref="DN102:ED102"/>
    <mergeCell ref="EE102:ES102"/>
    <mergeCell ref="ET102:FJ102"/>
    <mergeCell ref="A103:AO103"/>
    <mergeCell ref="AP103:AU103"/>
    <mergeCell ref="AV103:BK103"/>
    <mergeCell ref="BL103:CE103"/>
    <mergeCell ref="CF103:CV103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CF100:CV100"/>
    <mergeCell ref="CW100:DM100"/>
    <mergeCell ref="DN100:ED100"/>
    <mergeCell ref="EE100:ES100"/>
    <mergeCell ref="ET100:FJ100"/>
    <mergeCell ref="ET101:FJ101"/>
    <mergeCell ref="CF101:CV101"/>
    <mergeCell ref="CW101:DM101"/>
    <mergeCell ref="DN101:ED101"/>
    <mergeCell ref="EE101:ES101"/>
    <mergeCell ref="A99:AO99"/>
    <mergeCell ref="AP99:AU99"/>
    <mergeCell ref="AV99:BK99"/>
    <mergeCell ref="BL99:CE99"/>
    <mergeCell ref="A100:AO100"/>
    <mergeCell ref="AP100:AU100"/>
    <mergeCell ref="AV100:BK100"/>
    <mergeCell ref="BL100:CE100"/>
    <mergeCell ref="DN98:ED98"/>
    <mergeCell ref="EE98:ES98"/>
    <mergeCell ref="ET98:FJ98"/>
    <mergeCell ref="ET99:FJ99"/>
    <mergeCell ref="CF99:CV99"/>
    <mergeCell ref="CW99:DM99"/>
    <mergeCell ref="DN99:ED99"/>
    <mergeCell ref="EE99:ES99"/>
    <mergeCell ref="A98:AO98"/>
    <mergeCell ref="AP98:AU98"/>
    <mergeCell ref="AV98:BK98"/>
    <mergeCell ref="BL98:CE98"/>
    <mergeCell ref="CF98:CV98"/>
    <mergeCell ref="CW98:DM98"/>
    <mergeCell ref="ET96:FJ96"/>
    <mergeCell ref="A97:AO97"/>
    <mergeCell ref="AP97:AU97"/>
    <mergeCell ref="AV97:BK97"/>
    <mergeCell ref="BL97:CE97"/>
    <mergeCell ref="CF97:CV97"/>
    <mergeCell ref="CW97:DM97"/>
    <mergeCell ref="DN97:ED97"/>
    <mergeCell ref="EE97:ES97"/>
    <mergeCell ref="ET97:FJ97"/>
    <mergeCell ref="EE95:ES95"/>
    <mergeCell ref="CF96:CV96"/>
    <mergeCell ref="CW96:DM96"/>
    <mergeCell ref="DN96:ED96"/>
    <mergeCell ref="EE96:ES96"/>
    <mergeCell ref="A96:AO96"/>
    <mergeCell ref="AP96:AU96"/>
    <mergeCell ref="AV96:BK96"/>
    <mergeCell ref="BL96:CE96"/>
    <mergeCell ref="A94:AO95"/>
    <mergeCell ref="AP94:AU95"/>
    <mergeCell ref="AV94:BK95"/>
    <mergeCell ref="BL94:CE95"/>
    <mergeCell ref="A93:FJ93"/>
    <mergeCell ref="CF94:ES94"/>
    <mergeCell ref="ET94:FJ95"/>
    <mergeCell ref="CF95:CV95"/>
    <mergeCell ref="CW95:DM95"/>
    <mergeCell ref="DN95:ED95"/>
    <mergeCell ref="A85:AJ85"/>
    <mergeCell ref="AK85:AP85"/>
    <mergeCell ref="AQ85:BB85"/>
    <mergeCell ref="BC85:BT85"/>
    <mergeCell ref="EK85:EW85"/>
    <mergeCell ref="EX85:FJ85"/>
    <mergeCell ref="BU85:CG85"/>
    <mergeCell ref="CH85:CW85"/>
    <mergeCell ref="CX85:DJ85"/>
    <mergeCell ref="EX84:FJ84"/>
    <mergeCell ref="BU84:CG84"/>
    <mergeCell ref="CH84:CW84"/>
    <mergeCell ref="CX84:DJ84"/>
    <mergeCell ref="DK84:DW84"/>
    <mergeCell ref="DX85:EJ85"/>
    <mergeCell ref="DK85:DW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CX50:DJ50"/>
    <mergeCell ref="A51:AJ51"/>
    <mergeCell ref="AK51:AP51"/>
    <mergeCell ref="AQ51:BB51"/>
    <mergeCell ref="BC51:BT51"/>
    <mergeCell ref="DX51:EJ51"/>
    <mergeCell ref="EK50:EW50"/>
    <mergeCell ref="EX50:FJ50"/>
    <mergeCell ref="A50:AJ50"/>
    <mergeCell ref="AK50:AP50"/>
    <mergeCell ref="AQ50:BB50"/>
    <mergeCell ref="BC50:BT50"/>
    <mergeCell ref="BU50:CG50"/>
    <mergeCell ref="DK50:DW50"/>
    <mergeCell ref="DX50:EJ50"/>
    <mergeCell ref="CH50:CW50"/>
    <mergeCell ref="CH49:CW49"/>
    <mergeCell ref="CX49:DJ49"/>
    <mergeCell ref="DK49:DW49"/>
    <mergeCell ref="DX49:EJ49"/>
    <mergeCell ref="EK49:EW49"/>
    <mergeCell ref="EX49:FJ49"/>
    <mergeCell ref="CX48:DJ48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A48:AJ48"/>
    <mergeCell ref="AK48:AP48"/>
    <mergeCell ref="AQ48:BB48"/>
    <mergeCell ref="BC48:BT48"/>
    <mergeCell ref="BU48:CG48"/>
    <mergeCell ref="CH48:CW48"/>
    <mergeCell ref="A45:FJ45"/>
    <mergeCell ref="A46:AJ47"/>
    <mergeCell ref="AK46:AP47"/>
    <mergeCell ref="AQ46:BB47"/>
    <mergeCell ref="BC46:BT47"/>
    <mergeCell ref="EX47:FJ47"/>
    <mergeCell ref="BU46:CG47"/>
    <mergeCell ref="CH46:EJ46"/>
    <mergeCell ref="EK46:FJ46"/>
    <mergeCell ref="CH47:CW47"/>
    <mergeCell ref="CX47:DJ47"/>
    <mergeCell ref="DK47:DW47"/>
    <mergeCell ref="DX47:EJ47"/>
    <mergeCell ref="EK47:EW47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rep:2.54.0.107</dc:description>
  <cp:lastModifiedBy>Администратор</cp:lastModifiedBy>
  <dcterms:created xsi:type="dcterms:W3CDTF">2022-04-05T08:23:03Z</dcterms:created>
  <dcterms:modified xsi:type="dcterms:W3CDTF">2022-04-05T08:23:03Z</dcterms:modified>
</cp:coreProperties>
</file>