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ГР'!$FJ$128</definedName>
  </definedNames>
  <calcPr calcId="162913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DX46" i="1"/>
  <c r="EK46" i="1"/>
  <c r="EX46" i="1"/>
  <c r="DX47" i="1"/>
  <c r="EK47" i="1" s="1"/>
  <c r="DX48" i="1"/>
  <c r="EX48" i="1" s="1"/>
  <c r="EK48" i="1"/>
  <c r="DX49" i="1"/>
  <c r="EK49" i="1" s="1"/>
  <c r="EX49" i="1"/>
  <c r="DX50" i="1"/>
  <c r="EK50" i="1"/>
  <c r="EX50" i="1"/>
  <c r="DX51" i="1"/>
  <c r="EK51" i="1" s="1"/>
  <c r="DX52" i="1"/>
  <c r="EX52" i="1" s="1"/>
  <c r="EK52" i="1"/>
  <c r="DX53" i="1"/>
  <c r="EK53" i="1" s="1"/>
  <c r="EX53" i="1"/>
  <c r="DX54" i="1"/>
  <c r="EK54" i="1"/>
  <c r="EX54" i="1"/>
  <c r="DX55" i="1"/>
  <c r="EK55" i="1" s="1"/>
  <c r="DX56" i="1"/>
  <c r="EX56" i="1" s="1"/>
  <c r="EK56" i="1"/>
  <c r="DX57" i="1"/>
  <c r="EK57" i="1" s="1"/>
  <c r="EX57" i="1"/>
  <c r="DX58" i="1"/>
  <c r="EK58" i="1"/>
  <c r="EX58" i="1"/>
  <c r="DX59" i="1"/>
  <c r="EK59" i="1" s="1"/>
  <c r="DX60" i="1"/>
  <c r="EX60" i="1" s="1"/>
  <c r="EK60" i="1"/>
  <c r="DX61" i="1"/>
  <c r="EK61" i="1" s="1"/>
  <c r="EX61" i="1"/>
  <c r="DX62" i="1"/>
  <c r="EK62" i="1"/>
  <c r="EX62" i="1"/>
  <c r="DX63" i="1"/>
  <c r="EK63" i="1" s="1"/>
  <c r="DX64" i="1"/>
  <c r="EX64" i="1" s="1"/>
  <c r="EK64" i="1"/>
  <c r="DX65" i="1"/>
  <c r="EK65" i="1" s="1"/>
  <c r="EX65" i="1"/>
  <c r="DX66" i="1"/>
  <c r="EK66" i="1"/>
  <c r="EX66" i="1"/>
  <c r="DX67" i="1"/>
  <c r="EK67" i="1" s="1"/>
  <c r="DX68" i="1"/>
  <c r="EX68" i="1" s="1"/>
  <c r="EK68" i="1"/>
  <c r="DX69" i="1"/>
  <c r="EK69" i="1" s="1"/>
  <c r="EX69" i="1"/>
  <c r="DX70" i="1"/>
  <c r="EK70" i="1"/>
  <c r="EX70" i="1"/>
  <c r="DX71" i="1"/>
  <c r="EK71" i="1" s="1"/>
  <c r="DX72" i="1"/>
  <c r="EX72" i="1" s="1"/>
  <c r="EK72" i="1"/>
  <c r="DX73" i="1"/>
  <c r="EK73" i="1" s="1"/>
  <c r="EX73" i="1"/>
  <c r="DX74" i="1"/>
  <c r="EK74" i="1"/>
  <c r="EX74" i="1"/>
  <c r="DX75" i="1"/>
  <c r="EK75" i="1" s="1"/>
  <c r="DX76" i="1"/>
  <c r="EX76" i="1" s="1"/>
  <c r="EK76" i="1"/>
  <c r="DX77" i="1"/>
  <c r="EK77" i="1" s="1"/>
  <c r="EX77" i="1"/>
  <c r="DX78" i="1"/>
  <c r="EK78" i="1"/>
  <c r="EX78" i="1"/>
  <c r="DX79" i="1"/>
  <c r="EK79" i="1" s="1"/>
  <c r="DX80" i="1"/>
  <c r="EX80" i="1" s="1"/>
  <c r="EK80" i="1"/>
  <c r="DX81" i="1"/>
  <c r="EK81" i="1" s="1"/>
  <c r="EX81" i="1"/>
  <c r="DX82" i="1"/>
  <c r="EK82" i="1"/>
  <c r="EX82" i="1"/>
  <c r="DX83" i="1"/>
  <c r="EK83" i="1" s="1"/>
  <c r="DX84" i="1"/>
  <c r="EX84" i="1" s="1"/>
  <c r="EK84" i="1"/>
  <c r="DX85" i="1"/>
  <c r="EK85" i="1" s="1"/>
  <c r="EX85" i="1"/>
  <c r="DX86" i="1"/>
  <c r="EK86" i="1"/>
  <c r="EX86" i="1"/>
  <c r="DX87" i="1"/>
  <c r="EK87" i="1" s="1"/>
  <c r="DX88" i="1"/>
  <c r="EX88" i="1" s="1"/>
  <c r="EK88" i="1"/>
  <c r="DX89" i="1"/>
  <c r="EK89" i="1" s="1"/>
  <c r="EX89" i="1"/>
  <c r="DX90" i="1"/>
  <c r="EK90" i="1"/>
  <c r="EX90" i="1"/>
  <c r="DX91" i="1"/>
  <c r="EK91" i="1" s="1"/>
  <c r="DX92" i="1"/>
  <c r="EX92" i="1" s="1"/>
  <c r="EK92" i="1"/>
  <c r="DX93" i="1"/>
  <c r="EE105" i="1"/>
  <c r="ET105" i="1"/>
  <c r="EE106" i="1"/>
  <c r="ET106" i="1"/>
  <c r="EE107" i="1"/>
  <c r="ET107" i="1"/>
  <c r="EE108" i="1"/>
  <c r="ET108" i="1"/>
  <c r="EE109" i="1"/>
  <c r="ET109" i="1"/>
  <c r="EE110" i="1"/>
  <c r="ET110" i="1"/>
  <c r="EE111" i="1"/>
  <c r="EE112" i="1"/>
  <c r="EE113" i="1"/>
  <c r="EE114" i="1"/>
  <c r="EE115" i="1"/>
  <c r="EE116" i="1"/>
  <c r="EE117" i="1"/>
  <c r="EE118" i="1"/>
  <c r="EE119" i="1"/>
  <c r="EX91" i="1" l="1"/>
  <c r="EX87" i="1"/>
  <c r="EX83" i="1"/>
  <c r="EX79" i="1"/>
  <c r="EX75" i="1"/>
  <c r="EX71" i="1"/>
  <c r="EX67" i="1"/>
  <c r="EX63" i="1"/>
  <c r="EX59" i="1"/>
  <c r="EX55" i="1"/>
  <c r="EX51" i="1"/>
  <c r="EX47" i="1"/>
</calcChain>
</file>

<file path=xl/sharedStrings.xml><?xml version="1.0" encoding="utf-8"?>
<sst xmlns="http://schemas.openxmlformats.org/spreadsheetml/2006/main" count="219" uniqueCount="167">
  <si>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</si>
  <si>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</si>
  <si>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</si>
  <si>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</si>
  <si>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</si>
  <si>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</si>
  <si>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</si>
  <si>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</si>
  <si>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</si>
  <si>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</si>
  <si>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</si>
  <si>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</si>
  <si>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</si>
  <si>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</si>
  <si>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</si>
  <si>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</si>
  <si>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01.04.2024 г.</t>
  </si>
  <si>
    <t>08.04.2024</t>
  </si>
  <si>
    <t>Исполком Среднекамышлинского  СП-собственная смета</t>
  </si>
  <si>
    <t>бюджет Среднекамышлинского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</si>
  <si>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</si>
  <si>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</si>
  <si>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</si>
  <si>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</si>
  <si>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</si>
  <si>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</si>
  <si>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</si>
  <si>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</si>
  <si>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</si>
  <si>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</si>
  <si>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</si>
  <si>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</si>
  <si>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</si>
  <si>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</si>
  <si>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</si>
  <si>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</si>
  <si>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</si>
  <si>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</si>
  <si>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</si>
  <si>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</si>
  <si>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</si>
  <si>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</si>
  <si>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</si>
  <si>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</si>
  <si>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</si>
  <si>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</si>
  <si>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</si>
  <si>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</si>
  <si>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</si>
  <si>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</si>
  <si>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</si>
  <si>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</si>
  <si>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</si>
  <si>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</si>
  <si>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</si>
  <si>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</si>
  <si>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</si>
  <si>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</si>
  <si>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</si>
  <si>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</si>
  <si>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</si>
  <si>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</si>
  <si>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</si>
  <si>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</si>
  <si>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</si>
  <si>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</si>
  <si>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</si>
  <si>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</si>
  <si>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91801049900002040121211 00000 301 П211099</t>
  </si>
  <si>
    <t>Начисления на выплаты по оплате труда</t>
  </si>
  <si>
    <t>91801049900002040129213 00000 301 П213099</t>
  </si>
  <si>
    <t>Услуги связи</t>
  </si>
  <si>
    <t>91801049900002040244221 00000 301 П221099</t>
  </si>
  <si>
    <t>Коммунальные услуги</t>
  </si>
  <si>
    <t>91801049900002040244223 00000 301 П223017</t>
  </si>
  <si>
    <t>Работы, услуги по содержанию имущества</t>
  </si>
  <si>
    <t>91801049900002040244225 00000 301 П225004</t>
  </si>
  <si>
    <t>Прочие работы, услуги</t>
  </si>
  <si>
    <t>91801049900002040244226 00000 301 П226001</t>
  </si>
  <si>
    <t>91801049900002040244226 00000 301 П226004</t>
  </si>
  <si>
    <t>Увеличение стоимости горюче-смазочных материалов</t>
  </si>
  <si>
    <t>91801049900002040244343 90210 301 П343001</t>
  </si>
  <si>
    <t>91801049900002040244343 90210 301 П343015</t>
  </si>
  <si>
    <t>Увеличение стоимости прочих материальных запасов</t>
  </si>
  <si>
    <t>91801049900002040244346 00000 301 П346017</t>
  </si>
  <si>
    <t>91801049900002040247223 00000 301 П223003</t>
  </si>
  <si>
    <t>Налоги, пошлины и сборы</t>
  </si>
  <si>
    <t>91801049900002040852291 90210 301 П291015</t>
  </si>
  <si>
    <t>91801139900002950851291 00000 301 П291001</t>
  </si>
  <si>
    <t>91801139900002950851291 99996 301 П291001</t>
  </si>
  <si>
    <t>91801139900092350111211 00000 301 П211099</t>
  </si>
  <si>
    <t>91801139900092350119213 00000 301 П213099</t>
  </si>
  <si>
    <t>91801139900092350244225 00000 301 П225002</t>
  </si>
  <si>
    <t>91801139900092350244226 90210 301 П226002</t>
  </si>
  <si>
    <t>91802039900151180121211 00000 100 П211099</t>
  </si>
  <si>
    <t>91802039900151180122226 00000 100 П226042</t>
  </si>
  <si>
    <t>91802039900151180129213 00000 100 П213099</t>
  </si>
  <si>
    <t>91802039900151180244221 00000 100 П221099</t>
  </si>
  <si>
    <t>Транспортные услуги</t>
  </si>
  <si>
    <t>91802039900151180244222 00000 100 П222099</t>
  </si>
  <si>
    <t>91802039900151180244223 00000 100 П223099</t>
  </si>
  <si>
    <t>Арендная плата за пользование имуществом (за исключением земельных участков и других обособленных природных объектов)</t>
  </si>
  <si>
    <t>91802039900151180244224 00000 100 П224099</t>
  </si>
  <si>
    <t>Увеличение стоимости основных средств</t>
  </si>
  <si>
    <t>91802039900151180244310 00000 100 П310098</t>
  </si>
  <si>
    <t>91802039900151180244346 00000 100 П346017</t>
  </si>
  <si>
    <t>91803109900092350244225 90379 301 П225008</t>
  </si>
  <si>
    <t>91803109900092350244225 90379 309 П225008</t>
  </si>
  <si>
    <t>91803109900092350244346 90279 309 П346013</t>
  </si>
  <si>
    <t>91803109900092350244346 90279 309 П346014</t>
  </si>
  <si>
    <t>9180502Ж100075050244225 88880 311 Н225099</t>
  </si>
  <si>
    <t>91805039900078010247223 00000 301 П223001</t>
  </si>
  <si>
    <t>91805039900078040244223 00000 301 П223017</t>
  </si>
  <si>
    <t>91805039900078050244225 90270 301 П225098</t>
  </si>
  <si>
    <t>91805039900078050244225 90370 301 П225008</t>
  </si>
  <si>
    <t>91805039900078050244225 90370 301 П225098</t>
  </si>
  <si>
    <t>91805039900078050244226 05999 301 Н226099</t>
  </si>
  <si>
    <t>91805039900078050244226 99997 311 П226098</t>
  </si>
  <si>
    <t>91805039900078050244343 90270 301 П343001</t>
  </si>
  <si>
    <t>Увеличение стоимости строительных материалов</t>
  </si>
  <si>
    <t>91805039900078050244344 00000 301 Н344099</t>
  </si>
  <si>
    <t>Перечисления текущего характера другим бюджетам бюджетной системы Российской Федерации</t>
  </si>
  <si>
    <t>91814039900025600540251 00000 301 П251099</t>
  </si>
  <si>
    <t>95101029900002030121211 00000 301 П211099</t>
  </si>
  <si>
    <t>95101029900002030121211 13310 301 П211099</t>
  </si>
  <si>
    <t>95101029900002030129213 00000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</si>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</sst>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9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7" t="s">
        <v>4</v>
      </c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9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3" t="s">
        <v>21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  <c r="AN16" s="87" t="s">
        <v>22</v>
      </c>
      <c r="AO16" s="83"/>
      <c r="AP16" s="83"/>
      <c r="AQ16" s="83"/>
      <c r="AR16" s="83"/>
      <c r="AS16" s="84"/>
      <c r="AT16" s="87" t="s">
        <v>23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4"/>
      <c r="BJ16" s="87" t="s">
        <v>24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4"/>
      <c r="CF16" s="74" t="s">
        <v>25</v>
      </c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6"/>
      <c r="ET16" s="87" t="s">
        <v>26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90"/>
    </row>
    <row r="17" spans="1:166" ht="57.75" customHeight="1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N17" s="88"/>
      <c r="AO17" s="85"/>
      <c r="AP17" s="85"/>
      <c r="AQ17" s="85"/>
      <c r="AR17" s="85"/>
      <c r="AS17" s="86"/>
      <c r="AT17" s="88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6"/>
      <c r="BJ17" s="88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6"/>
      <c r="CF17" s="75" t="s">
        <v>27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6"/>
      <c r="CW17" s="74" t="s">
        <v>28</v>
      </c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6"/>
      <c r="DN17" s="74" t="s">
        <v>29</v>
      </c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6"/>
      <c r="EE17" s="74" t="s">
        <v>30</v>
      </c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6"/>
      <c r="ET17" s="88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91"/>
    </row>
    <row r="18" spans="1:166" ht="12" customHeight="1" x14ac:dyDescent="0.2">
      <c r="A18" s="80">
        <v>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77">
        <v>2</v>
      </c>
      <c r="AO18" s="78"/>
      <c r="AP18" s="78"/>
      <c r="AQ18" s="78"/>
      <c r="AR18" s="78"/>
      <c r="AS18" s="79"/>
      <c r="AT18" s="77">
        <v>3</v>
      </c>
      <c r="AU18" s="78"/>
      <c r="AV18" s="78"/>
      <c r="AW18" s="78"/>
      <c r="AX18" s="78"/>
      <c r="AY18" s="78"/>
      <c r="AZ18" s="78"/>
      <c r="BA18" s="78"/>
      <c r="BB18" s="78"/>
      <c r="BC18" s="63"/>
      <c r="BD18" s="63"/>
      <c r="BE18" s="63"/>
      <c r="BF18" s="63"/>
      <c r="BG18" s="63"/>
      <c r="BH18" s="63"/>
      <c r="BI18" s="82"/>
      <c r="BJ18" s="77">
        <v>4</v>
      </c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9"/>
      <c r="CF18" s="77">
        <v>5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9"/>
      <c r="CW18" s="77">
        <v>6</v>
      </c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7">
        <v>7</v>
      </c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9"/>
      <c r="EE18" s="77">
        <v>8</v>
      </c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9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5484696.3600000003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-1472089.48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1" si="0">CF19+CW19+DN19</f>
        <v>-1472089.48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1" si="1">BJ19-EE19</f>
        <v>6956785.8399999999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5484696.3600000003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-1472089.48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-1472089.48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6956785.8399999999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45.9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579000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129612.44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129612.44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449387.56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85.15" customHeight="1" x14ac:dyDescent="0.2">
      <c r="A22" s="95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486.44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486.44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-486.44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48.6" customHeight="1" x14ac:dyDescent="0.2">
      <c r="A23" s="95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>
        <v>35000</v>
      </c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8617.5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8617.5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26382.5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97.15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>
        <v>456000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100338.6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100338.6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355661.4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85.15" customHeight="1" x14ac:dyDescent="0.2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>
        <v>3377000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-2534055.33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-2534055.33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5911055.3300000001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85.15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808000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16260.67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16260.67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791739.33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85.15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>
        <v>3000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400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400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2600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36.4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715800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715800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-715800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36.4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>
        <v>21900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0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21900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60.75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152461.54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38115.379999999997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38115.379999999997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114346.16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36.4" customHeight="1" x14ac:dyDescent="0.2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>
        <v>52334.82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52334.82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52334.82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0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6" t="s">
        <v>56</v>
      </c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2" t="s">
        <v>57</v>
      </c>
    </row>
    <row r="42" spans="1:166" ht="12.75" customHeight="1" x14ac:dyDescent="0.2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</row>
    <row r="43" spans="1:166" ht="24" customHeight="1" x14ac:dyDescent="0.2">
      <c r="A43" s="83" t="s">
        <v>21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4"/>
      <c r="AK43" s="87" t="s">
        <v>22</v>
      </c>
      <c r="AL43" s="83"/>
      <c r="AM43" s="83"/>
      <c r="AN43" s="83"/>
      <c r="AO43" s="83"/>
      <c r="AP43" s="84"/>
      <c r="AQ43" s="87" t="s">
        <v>58</v>
      </c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4"/>
      <c r="BC43" s="87" t="s">
        <v>59</v>
      </c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4"/>
      <c r="BU43" s="87" t="s">
        <v>60</v>
      </c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4"/>
      <c r="CH43" s="74" t="s">
        <v>25</v>
      </c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6"/>
      <c r="EK43" s="74" t="s">
        <v>61</v>
      </c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98"/>
    </row>
    <row r="44" spans="1:166" ht="78.75" customHeight="1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6"/>
      <c r="AK44" s="88"/>
      <c r="AL44" s="85"/>
      <c r="AM44" s="85"/>
      <c r="AN44" s="85"/>
      <c r="AO44" s="85"/>
      <c r="AP44" s="86"/>
      <c r="AQ44" s="88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6"/>
      <c r="BC44" s="88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6"/>
      <c r="BU44" s="88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6"/>
      <c r="CH44" s="75" t="s">
        <v>62</v>
      </c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6"/>
      <c r="CX44" s="74" t="s">
        <v>28</v>
      </c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6"/>
      <c r="DK44" s="74" t="s">
        <v>29</v>
      </c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6"/>
      <c r="DX44" s="74" t="s">
        <v>30</v>
      </c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6"/>
      <c r="EK44" s="88" t="s">
        <v>63</v>
      </c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6"/>
      <c r="EX44" s="74" t="s">
        <v>64</v>
      </c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98"/>
    </row>
    <row r="45" spans="1:166" ht="14.25" customHeight="1" x14ac:dyDescent="0.2">
      <c r="A45" s="80">
        <v>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1"/>
      <c r="AK45" s="77">
        <v>2</v>
      </c>
      <c r="AL45" s="78"/>
      <c r="AM45" s="78"/>
      <c r="AN45" s="78"/>
      <c r="AO45" s="78"/>
      <c r="AP45" s="79"/>
      <c r="AQ45" s="77">
        <v>3</v>
      </c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9"/>
      <c r="BC45" s="77">
        <v>4</v>
      </c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9"/>
      <c r="BU45" s="77">
        <v>5</v>
      </c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9"/>
      <c r="CH45" s="77">
        <v>6</v>
      </c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9"/>
      <c r="CX45" s="77">
        <v>7</v>
      </c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9"/>
      <c r="DK45" s="77">
        <v>8</v>
      </c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9"/>
      <c r="DX45" s="77">
        <v>9</v>
      </c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9"/>
      <c r="EK45" s="77">
        <v>10</v>
      </c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62">
        <v>11</v>
      </c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4"/>
    </row>
    <row r="46" spans="1:166" ht="15" customHeight="1" x14ac:dyDescent="0.2">
      <c r="A46" s="97" t="s">
        <v>65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67" t="s">
        <v>66</v>
      </c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72">
        <v>5750582.3600000003</v>
      </c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>
        <v>5750582.3600000003</v>
      </c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>
        <v>930358.73</v>
      </c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>
        <f t="shared" ref="DX46:DX93" si="2">CH46+CX46+DK46</f>
        <v>930358.73</v>
      </c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>
        <f t="shared" ref="EK46:EK92" si="3">BC46-DX46</f>
        <v>4820223.6300000008</v>
      </c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>
        <f t="shared" ref="EX46:EX92" si="4">BU46-DX46</f>
        <v>4820223.6300000008</v>
      </c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3"/>
    </row>
    <row r="47" spans="1:166" ht="15" customHeight="1" x14ac:dyDescent="0.2">
      <c r="A47" s="35" t="s">
        <v>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44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32">
        <v>5750582.3600000003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>
        <v>5750582.3600000003</v>
      </c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>
        <v>930358.73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>
        <f t="shared" si="2"/>
        <v>930358.73</v>
      </c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>
        <f t="shared" si="3"/>
        <v>4820223.6300000008</v>
      </c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>
        <f t="shared" si="4"/>
        <v>4820223.6300000008</v>
      </c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3"/>
    </row>
    <row r="48" spans="1:166" ht="12.75" x14ac:dyDescent="0.2">
      <c r="A48" s="95" t="s">
        <v>67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6"/>
      <c r="AK48" s="44"/>
      <c r="AL48" s="45"/>
      <c r="AM48" s="45"/>
      <c r="AN48" s="45"/>
      <c r="AO48" s="45"/>
      <c r="AP48" s="45"/>
      <c r="AQ48" s="45" t="s">
        <v>68</v>
      </c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32">
        <v>485589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>
        <v>485589</v>
      </c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>
        <v>144895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>
        <f t="shared" si="2"/>
        <v>144895</v>
      </c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>
        <f t="shared" si="3"/>
        <v>340694</v>
      </c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>
        <f t="shared" si="4"/>
        <v>340694</v>
      </c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3"/>
    </row>
    <row r="49" spans="1:166" ht="24.2" customHeight="1" x14ac:dyDescent="0.2">
      <c r="A49" s="95" t="s">
        <v>69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44"/>
      <c r="AL49" s="45"/>
      <c r="AM49" s="45"/>
      <c r="AN49" s="45"/>
      <c r="AO49" s="45"/>
      <c r="AP49" s="45"/>
      <c r="AQ49" s="45" t="s">
        <v>70</v>
      </c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32">
        <v>146649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>
        <v>146649</v>
      </c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>
        <v>43758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>
        <f t="shared" si="2"/>
        <v>43758</v>
      </c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>
        <f t="shared" si="3"/>
        <v>102891</v>
      </c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>
        <f t="shared" si="4"/>
        <v>102891</v>
      </c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12.75" x14ac:dyDescent="0.2">
      <c r="A50" s="95" t="s">
        <v>71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44"/>
      <c r="AL50" s="45"/>
      <c r="AM50" s="45"/>
      <c r="AN50" s="45"/>
      <c r="AO50" s="45"/>
      <c r="AP50" s="45"/>
      <c r="AQ50" s="45" t="s">
        <v>72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32">
        <v>13464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>
        <v>13464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>
        <f t="shared" si="2"/>
        <v>0</v>
      </c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>
        <f t="shared" si="3"/>
        <v>13464</v>
      </c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>
        <f t="shared" si="4"/>
        <v>13464</v>
      </c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3"/>
    </row>
    <row r="51" spans="1:166" ht="12.75" x14ac:dyDescent="0.2">
      <c r="A51" s="95" t="s">
        <v>73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6"/>
      <c r="AK51" s="44"/>
      <c r="AL51" s="45"/>
      <c r="AM51" s="45"/>
      <c r="AN51" s="45"/>
      <c r="AO51" s="45"/>
      <c r="AP51" s="45"/>
      <c r="AQ51" s="45" t="s">
        <v>74</v>
      </c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32">
        <v>1617.03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>
        <v>1617.03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>
        <f t="shared" si="2"/>
        <v>0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>
        <f t="shared" si="3"/>
        <v>1617.03</v>
      </c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>
        <f t="shared" si="4"/>
        <v>1617.03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24.2" customHeight="1" x14ac:dyDescent="0.2">
      <c r="A52" s="95" t="s">
        <v>75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44"/>
      <c r="AL52" s="45"/>
      <c r="AM52" s="45"/>
      <c r="AN52" s="45"/>
      <c r="AO52" s="45"/>
      <c r="AP52" s="45"/>
      <c r="AQ52" s="45" t="s">
        <v>76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10262.52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10262.52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0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10262.52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10262.52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12.75" x14ac:dyDescent="0.2">
      <c r="A53" s="95" t="s">
        <v>77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44"/>
      <c r="AL53" s="45"/>
      <c r="AM53" s="45"/>
      <c r="AN53" s="45"/>
      <c r="AO53" s="45"/>
      <c r="AP53" s="45"/>
      <c r="AQ53" s="45" t="s">
        <v>78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7000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7000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0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7000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7000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12.75" x14ac:dyDescent="0.2">
      <c r="A54" s="95" t="s">
        <v>77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4"/>
      <c r="AL54" s="45"/>
      <c r="AM54" s="45"/>
      <c r="AN54" s="45"/>
      <c r="AO54" s="45"/>
      <c r="AP54" s="45"/>
      <c r="AQ54" s="45" t="s">
        <v>79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32000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32000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8191.65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8191.65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23808.35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23808.35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24.2" customHeight="1" x14ac:dyDescent="0.2">
      <c r="A55" s="95" t="s">
        <v>80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81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21000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21000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0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21000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21000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24.2" customHeight="1" x14ac:dyDescent="0.2">
      <c r="A56" s="95" t="s">
        <v>80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82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5000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5000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0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5000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5000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24.2" customHeight="1" x14ac:dyDescent="0.2">
      <c r="A57" s="95" t="s">
        <v>83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84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12000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12000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0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12000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12000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 x14ac:dyDescent="0.2">
      <c r="A58" s="95" t="s">
        <v>73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85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27000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27000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4104.38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4104.38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22895.62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22895.62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12.75" x14ac:dyDescent="0.2">
      <c r="A59" s="95" t="s">
        <v>86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87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5000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5000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0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5000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5000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 x14ac:dyDescent="0.2">
      <c r="A60" s="95" t="s">
        <v>86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88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7500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7500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0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7500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7500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12.75" x14ac:dyDescent="0.2">
      <c r="A61" s="95" t="s">
        <v>86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89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2334.8200000000002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2334.8200000000002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2334.8200000000002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2334.8200000000002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 x14ac:dyDescent="0.2">
      <c r="A62" s="95" t="s">
        <v>67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90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232981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232981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57843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57843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175138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175138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24.2" customHeight="1" x14ac:dyDescent="0.2">
      <c r="A63" s="95" t="s">
        <v>69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91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70361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70361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17468.59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17468.59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52892.41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52892.41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24.2" customHeight="1" x14ac:dyDescent="0.2">
      <c r="A64" s="95" t="s">
        <v>75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92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108342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108342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27085.5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27085.5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81256.5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81256.5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 x14ac:dyDescent="0.2">
      <c r="A65" s="95" t="s">
        <v>77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93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108342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108342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54171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54171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54171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54171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 x14ac:dyDescent="0.2">
      <c r="A66" s="95" t="s">
        <v>67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94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108443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108443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27110.76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27110.76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81332.240000000005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81332.240000000005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 x14ac:dyDescent="0.2">
      <c r="A67" s="95" t="s">
        <v>77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95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40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40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0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40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40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24.2" customHeight="1" x14ac:dyDescent="0.2">
      <c r="A68" s="95" t="s">
        <v>69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96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32750.14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32750.14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8187.45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8187.45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24562.69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24562.69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 x14ac:dyDescent="0.2">
      <c r="A69" s="95" t="s">
        <v>71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97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5088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5088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0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5088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5088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 x14ac:dyDescent="0.2">
      <c r="A70" s="95" t="s">
        <v>98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99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2880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2880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0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2880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2880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 x14ac:dyDescent="0.2">
      <c r="A71" s="95" t="s">
        <v>73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100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980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980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0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980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980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48.6" customHeight="1" x14ac:dyDescent="0.2">
      <c r="A72" s="95" t="s">
        <v>101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102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1160.4000000000001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1160.4000000000001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1160.4000000000001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1160.4000000000001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24.2" customHeight="1" x14ac:dyDescent="0.2">
      <c r="A73" s="95" t="s">
        <v>103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104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372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372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372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372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24.2" customHeight="1" x14ac:dyDescent="0.2">
      <c r="A74" s="95" t="s">
        <v>83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105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748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748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748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748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24.2" customHeight="1" x14ac:dyDescent="0.2">
      <c r="A75" s="95" t="s">
        <v>75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106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50000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50000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50000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50000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24.2" customHeight="1" x14ac:dyDescent="0.2">
      <c r="A76" s="95" t="s">
        <v>75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107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100000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100000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100000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100000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24.2" customHeight="1" x14ac:dyDescent="0.2">
      <c r="A77" s="95" t="s">
        <v>83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108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24000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24000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24000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24000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24.2" customHeight="1" x14ac:dyDescent="0.2">
      <c r="A78" s="95" t="s">
        <v>83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109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26000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26000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26000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26000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24.2" customHeight="1" x14ac:dyDescent="0.2">
      <c r="A79" s="95" t="s">
        <v>75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110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113886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113886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113886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113886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12.75" x14ac:dyDescent="0.2">
      <c r="A80" s="95" t="s">
        <v>73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111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554365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554365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48694.15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48694.15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505670.85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505670.85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12.75" x14ac:dyDescent="0.2">
      <c r="A81" s="95" t="s">
        <v>73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112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22851.87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22851.87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3998.4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3998.4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18853.469999999998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18853.469999999998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24.2" customHeight="1" x14ac:dyDescent="0.2">
      <c r="A82" s="95" t="s">
        <v>75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113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60840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60840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30420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30420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30420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30420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24.2" customHeight="1" x14ac:dyDescent="0.2">
      <c r="A83" s="95" t="s">
        <v>75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114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50000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50000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50000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50000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24.2" customHeight="1" x14ac:dyDescent="0.2">
      <c r="A84" s="95" t="s">
        <v>75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115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33100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33100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33100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33100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2.75" x14ac:dyDescent="0.2">
      <c r="A85" s="95" t="s">
        <v>77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116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500000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500000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0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500000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500000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12.75" x14ac:dyDescent="0.2">
      <c r="A86" s="95" t="s">
        <v>77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117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2000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2000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0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2000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2000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2" customHeight="1" x14ac:dyDescent="0.2">
      <c r="A87" s="95" t="s">
        <v>80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118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30000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30000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30000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30000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24.2" customHeight="1" x14ac:dyDescent="0.2">
      <c r="A88" s="95" t="s">
        <v>119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120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6744.58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6744.58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2"/>
        <v>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3"/>
        <v>6744.58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4"/>
        <v>6744.58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36.4" customHeight="1" x14ac:dyDescent="0.2">
      <c r="A89" s="95" t="s">
        <v>121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122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2054201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2054201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2"/>
        <v>0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3"/>
        <v>2054201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4"/>
        <v>2054201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12.75" x14ac:dyDescent="0.2">
      <c r="A90" s="95" t="s">
        <v>67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123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495527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495527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19285.41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2"/>
        <v>19285.41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3"/>
        <v>476241.59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4"/>
        <v>476241.59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12.75" x14ac:dyDescent="0.2">
      <c r="A91" s="95" t="s">
        <v>67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124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21900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21900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2"/>
        <v>0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3"/>
        <v>21900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4"/>
        <v>21900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24.2" customHeight="1" x14ac:dyDescent="0.2">
      <c r="A92" s="95" t="s">
        <v>69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125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156263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156263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5824.62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2"/>
        <v>5824.62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3"/>
        <v>150438.38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4"/>
        <v>150438.38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24" customHeight="1" x14ac:dyDescent="0.2">
      <c r="A93" s="92" t="s">
        <v>126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3"/>
      <c r="AK93" s="21" t="s">
        <v>127</v>
      </c>
      <c r="AL93" s="22"/>
      <c r="AM93" s="22"/>
      <c r="AN93" s="22"/>
      <c r="AO93" s="22"/>
      <c r="AP93" s="22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16">
        <v>-265886</v>
      </c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>
        <v>-265886</v>
      </c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>
        <v>-2402448.21</v>
      </c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32">
        <f t="shared" si="2"/>
        <v>-2402448.21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7"/>
    </row>
    <row r="94" spans="1:166" ht="24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35.2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35.2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12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8.2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9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6" t="s">
        <v>128</v>
      </c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6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2" t="s">
        <v>129</v>
      </c>
    </row>
    <row r="101" spans="1:166" ht="12.75" customHeight="1" x14ac:dyDescent="0.2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  <c r="FI101" s="89"/>
      <c r="FJ101" s="89"/>
    </row>
    <row r="102" spans="1:166" ht="11.25" customHeight="1" x14ac:dyDescent="0.2">
      <c r="A102" s="83" t="s">
        <v>21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4"/>
      <c r="AP102" s="87" t="s">
        <v>22</v>
      </c>
      <c r="AQ102" s="83"/>
      <c r="AR102" s="83"/>
      <c r="AS102" s="83"/>
      <c r="AT102" s="83"/>
      <c r="AU102" s="84"/>
      <c r="AV102" s="87" t="s">
        <v>130</v>
      </c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4"/>
      <c r="BL102" s="87" t="s">
        <v>59</v>
      </c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4"/>
      <c r="CF102" s="74" t="s">
        <v>25</v>
      </c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6"/>
      <c r="ET102" s="87" t="s">
        <v>26</v>
      </c>
      <c r="EU102" s="83"/>
      <c r="EV102" s="83"/>
      <c r="EW102" s="83"/>
      <c r="EX102" s="83"/>
      <c r="EY102" s="83"/>
      <c r="EZ102" s="83"/>
      <c r="FA102" s="83"/>
      <c r="FB102" s="83"/>
      <c r="FC102" s="83"/>
      <c r="FD102" s="83"/>
      <c r="FE102" s="83"/>
      <c r="FF102" s="83"/>
      <c r="FG102" s="83"/>
      <c r="FH102" s="83"/>
      <c r="FI102" s="83"/>
      <c r="FJ102" s="90"/>
    </row>
    <row r="103" spans="1:166" ht="69.75" customHeight="1" x14ac:dyDescent="0.2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6"/>
      <c r="AP103" s="88"/>
      <c r="AQ103" s="85"/>
      <c r="AR103" s="85"/>
      <c r="AS103" s="85"/>
      <c r="AT103" s="85"/>
      <c r="AU103" s="86"/>
      <c r="AV103" s="88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6"/>
      <c r="BL103" s="88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6"/>
      <c r="CF103" s="75" t="s">
        <v>131</v>
      </c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6"/>
      <c r="CW103" s="74" t="s">
        <v>28</v>
      </c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6"/>
      <c r="DN103" s="74" t="s">
        <v>29</v>
      </c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6"/>
      <c r="EE103" s="74" t="s">
        <v>30</v>
      </c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6"/>
      <c r="ET103" s="88"/>
      <c r="EU103" s="85"/>
      <c r="EV103" s="85"/>
      <c r="EW103" s="85"/>
      <c r="EX103" s="85"/>
      <c r="EY103" s="85"/>
      <c r="EZ103" s="85"/>
      <c r="FA103" s="85"/>
      <c r="FB103" s="85"/>
      <c r="FC103" s="85"/>
      <c r="FD103" s="85"/>
      <c r="FE103" s="85"/>
      <c r="FF103" s="85"/>
      <c r="FG103" s="85"/>
      <c r="FH103" s="85"/>
      <c r="FI103" s="85"/>
      <c r="FJ103" s="91"/>
    </row>
    <row r="104" spans="1:166" ht="12" customHeight="1" x14ac:dyDescent="0.2">
      <c r="A104" s="80">
        <v>1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1"/>
      <c r="AP104" s="77">
        <v>2</v>
      </c>
      <c r="AQ104" s="78"/>
      <c r="AR104" s="78"/>
      <c r="AS104" s="78"/>
      <c r="AT104" s="78"/>
      <c r="AU104" s="79"/>
      <c r="AV104" s="77">
        <v>3</v>
      </c>
      <c r="AW104" s="78"/>
      <c r="AX104" s="78"/>
      <c r="AY104" s="78"/>
      <c r="AZ104" s="78"/>
      <c r="BA104" s="78"/>
      <c r="BB104" s="78"/>
      <c r="BC104" s="78"/>
      <c r="BD104" s="78"/>
      <c r="BE104" s="63"/>
      <c r="BF104" s="63"/>
      <c r="BG104" s="63"/>
      <c r="BH104" s="63"/>
      <c r="BI104" s="63"/>
      <c r="BJ104" s="63"/>
      <c r="BK104" s="82"/>
      <c r="BL104" s="77">
        <v>4</v>
      </c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9"/>
      <c r="CF104" s="77">
        <v>5</v>
      </c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9"/>
      <c r="CW104" s="77">
        <v>6</v>
      </c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9"/>
      <c r="DN104" s="77">
        <v>7</v>
      </c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9"/>
      <c r="EE104" s="77">
        <v>8</v>
      </c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9"/>
      <c r="ET104" s="62">
        <v>9</v>
      </c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4"/>
    </row>
    <row r="105" spans="1:166" ht="37.5" customHeight="1" x14ac:dyDescent="0.2">
      <c r="A105" s="65" t="s">
        <v>132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6"/>
      <c r="AP105" s="67" t="s">
        <v>133</v>
      </c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9"/>
      <c r="BF105" s="70"/>
      <c r="BG105" s="70"/>
      <c r="BH105" s="70"/>
      <c r="BI105" s="70"/>
      <c r="BJ105" s="70"/>
      <c r="BK105" s="71"/>
      <c r="BL105" s="72">
        <v>265886</v>
      </c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>
        <v>2402448.21</v>
      </c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>
        <f t="shared" ref="EE105:EE119" si="5">CF105+CW105+DN105</f>
        <v>2402448.21</v>
      </c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>
        <f t="shared" ref="ET105:ET110" si="6">BL105-CF105-CW105-DN105</f>
        <v>-2136562.21</v>
      </c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3"/>
    </row>
    <row r="106" spans="1:166" ht="36.75" customHeight="1" x14ac:dyDescent="0.2">
      <c r="A106" s="59" t="s">
        <v>134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60"/>
      <c r="AP106" s="44" t="s">
        <v>135</v>
      </c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6"/>
      <c r="BF106" s="38"/>
      <c r="BG106" s="38"/>
      <c r="BH106" s="38"/>
      <c r="BI106" s="38"/>
      <c r="BJ106" s="38"/>
      <c r="BK106" s="39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29">
        <f t="shared" si="5"/>
        <v>0</v>
      </c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1"/>
      <c r="ET106" s="29">
        <f t="shared" si="6"/>
        <v>0</v>
      </c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61"/>
    </row>
    <row r="107" spans="1:166" ht="17.25" customHeight="1" x14ac:dyDescent="0.2">
      <c r="A107" s="47" t="s">
        <v>136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8"/>
      <c r="AP107" s="49"/>
      <c r="AQ107" s="50"/>
      <c r="AR107" s="50"/>
      <c r="AS107" s="50"/>
      <c r="AT107" s="50"/>
      <c r="AU107" s="51"/>
      <c r="AV107" s="52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4"/>
      <c r="BL107" s="55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7"/>
      <c r="CF107" s="55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7"/>
      <c r="CW107" s="55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7"/>
      <c r="DN107" s="55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7"/>
      <c r="EE107" s="32">
        <f t="shared" si="5"/>
        <v>0</v>
      </c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>
        <f t="shared" si="6"/>
        <v>0</v>
      </c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24" customHeight="1" x14ac:dyDescent="0.2">
      <c r="A108" s="59" t="s">
        <v>137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60"/>
      <c r="AP108" s="44" t="s">
        <v>138</v>
      </c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6"/>
      <c r="BF108" s="38"/>
      <c r="BG108" s="38"/>
      <c r="BH108" s="38"/>
      <c r="BI108" s="38"/>
      <c r="BJ108" s="38"/>
      <c r="BK108" s="39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>
        <f t="shared" si="5"/>
        <v>0</v>
      </c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>
        <f t="shared" si="6"/>
        <v>0</v>
      </c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17.25" customHeight="1" x14ac:dyDescent="0.2">
      <c r="A109" s="47" t="s">
        <v>136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8"/>
      <c r="AP109" s="49"/>
      <c r="AQ109" s="50"/>
      <c r="AR109" s="50"/>
      <c r="AS109" s="50"/>
      <c r="AT109" s="50"/>
      <c r="AU109" s="51"/>
      <c r="AV109" s="52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4"/>
      <c r="BL109" s="55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7"/>
      <c r="CF109" s="55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7"/>
      <c r="CW109" s="55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7"/>
      <c r="DN109" s="55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7"/>
      <c r="EE109" s="32">
        <f t="shared" si="5"/>
        <v>0</v>
      </c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>
        <f t="shared" si="6"/>
        <v>0</v>
      </c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31.5" customHeight="1" x14ac:dyDescent="0.2">
      <c r="A110" s="58" t="s">
        <v>139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44" t="s">
        <v>140</v>
      </c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6"/>
      <c r="BF110" s="38"/>
      <c r="BG110" s="38"/>
      <c r="BH110" s="38"/>
      <c r="BI110" s="38"/>
      <c r="BJ110" s="38"/>
      <c r="BK110" s="39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>
        <f t="shared" si="5"/>
        <v>0</v>
      </c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>
        <f t="shared" si="6"/>
        <v>0</v>
      </c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15" customHeight="1" x14ac:dyDescent="0.2">
      <c r="A111" s="35" t="s">
        <v>141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44" t="s">
        <v>142</v>
      </c>
      <c r="AQ111" s="45"/>
      <c r="AR111" s="45"/>
      <c r="AS111" s="45"/>
      <c r="AT111" s="45"/>
      <c r="AU111" s="45"/>
      <c r="AV111" s="22"/>
      <c r="AW111" s="22"/>
      <c r="AX111" s="22"/>
      <c r="AY111" s="22"/>
      <c r="AZ111" s="22"/>
      <c r="BA111" s="22"/>
      <c r="BB111" s="22"/>
      <c r="BC111" s="22"/>
      <c r="BD111" s="22"/>
      <c r="BE111" s="23"/>
      <c r="BF111" s="24"/>
      <c r="BG111" s="24"/>
      <c r="BH111" s="24"/>
      <c r="BI111" s="24"/>
      <c r="BJ111" s="24"/>
      <c r="BK111" s="25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>
        <f t="shared" si="5"/>
        <v>0</v>
      </c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15" customHeight="1" x14ac:dyDescent="0.2">
      <c r="A112" s="35" t="s">
        <v>143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6"/>
      <c r="AP112" s="37" t="s">
        <v>144</v>
      </c>
      <c r="AQ112" s="38"/>
      <c r="AR112" s="38"/>
      <c r="AS112" s="38"/>
      <c r="AT112" s="38"/>
      <c r="AU112" s="39"/>
      <c r="AV112" s="40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2"/>
      <c r="BL112" s="29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1"/>
      <c r="CF112" s="29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1"/>
      <c r="CW112" s="29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1"/>
      <c r="DN112" s="29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1"/>
      <c r="EE112" s="32">
        <f t="shared" si="5"/>
        <v>0</v>
      </c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31.5" customHeight="1" x14ac:dyDescent="0.2">
      <c r="A113" s="34" t="s">
        <v>145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43"/>
      <c r="AP113" s="44" t="s">
        <v>146</v>
      </c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6"/>
      <c r="BF113" s="38"/>
      <c r="BG113" s="38"/>
      <c r="BH113" s="38"/>
      <c r="BI113" s="38"/>
      <c r="BJ113" s="38"/>
      <c r="BK113" s="39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>
        <v>2402448.21</v>
      </c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>
        <f t="shared" si="5"/>
        <v>2402448.21</v>
      </c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38.25" customHeight="1" x14ac:dyDescent="0.2">
      <c r="A114" s="34" t="s">
        <v>147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6"/>
      <c r="AP114" s="37" t="s">
        <v>148</v>
      </c>
      <c r="AQ114" s="38"/>
      <c r="AR114" s="38"/>
      <c r="AS114" s="38"/>
      <c r="AT114" s="38"/>
      <c r="AU114" s="39"/>
      <c r="AV114" s="40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2"/>
      <c r="BL114" s="29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1"/>
      <c r="CF114" s="29">
        <v>2402448.21</v>
      </c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1"/>
      <c r="CW114" s="29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1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>
        <f t="shared" si="5"/>
        <v>2402448.21</v>
      </c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36" customHeight="1" x14ac:dyDescent="0.2">
      <c r="A115" s="34" t="s">
        <v>149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6"/>
      <c r="AP115" s="44" t="s">
        <v>150</v>
      </c>
      <c r="AQ115" s="45"/>
      <c r="AR115" s="45"/>
      <c r="AS115" s="45"/>
      <c r="AT115" s="45"/>
      <c r="AU115" s="45"/>
      <c r="AV115" s="22"/>
      <c r="AW115" s="22"/>
      <c r="AX115" s="22"/>
      <c r="AY115" s="22"/>
      <c r="AZ115" s="22"/>
      <c r="BA115" s="22"/>
      <c r="BB115" s="22"/>
      <c r="BC115" s="22"/>
      <c r="BD115" s="22"/>
      <c r="BE115" s="23"/>
      <c r="BF115" s="24"/>
      <c r="BG115" s="24"/>
      <c r="BH115" s="24"/>
      <c r="BI115" s="24"/>
      <c r="BJ115" s="24"/>
      <c r="BK115" s="25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>
        <v>1472089.48</v>
      </c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>
        <f t="shared" si="5"/>
        <v>1472089.48</v>
      </c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26.25" customHeight="1" x14ac:dyDescent="0.2">
      <c r="A116" s="34" t="s">
        <v>151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6"/>
      <c r="AP116" s="37" t="s">
        <v>152</v>
      </c>
      <c r="AQ116" s="38"/>
      <c r="AR116" s="38"/>
      <c r="AS116" s="38"/>
      <c r="AT116" s="38"/>
      <c r="AU116" s="39"/>
      <c r="AV116" s="40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2"/>
      <c r="BL116" s="29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1"/>
      <c r="CF116" s="29">
        <v>930358.73</v>
      </c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1"/>
      <c r="CW116" s="29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1"/>
      <c r="DN116" s="29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1"/>
      <c r="EE116" s="32">
        <f t="shared" si="5"/>
        <v>930358.73</v>
      </c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27.75" customHeight="1" x14ac:dyDescent="0.2">
      <c r="A117" s="34" t="s">
        <v>153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43"/>
      <c r="AP117" s="44" t="s">
        <v>154</v>
      </c>
      <c r="AQ117" s="45"/>
      <c r="AR117" s="45"/>
      <c r="AS117" s="45"/>
      <c r="AT117" s="45"/>
      <c r="AU117" s="45"/>
      <c r="AV117" s="22"/>
      <c r="AW117" s="22"/>
      <c r="AX117" s="22"/>
      <c r="AY117" s="22"/>
      <c r="AZ117" s="22"/>
      <c r="BA117" s="22"/>
      <c r="BB117" s="22"/>
      <c r="BC117" s="22"/>
      <c r="BD117" s="22"/>
      <c r="BE117" s="23"/>
      <c r="BF117" s="24"/>
      <c r="BG117" s="24"/>
      <c r="BH117" s="24"/>
      <c r="BI117" s="24"/>
      <c r="BJ117" s="24"/>
      <c r="BK117" s="25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29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1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>
        <f t="shared" si="5"/>
        <v>0</v>
      </c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24" customHeight="1" x14ac:dyDescent="0.2">
      <c r="A118" s="34" t="s">
        <v>155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6"/>
      <c r="AP118" s="37" t="s">
        <v>156</v>
      </c>
      <c r="AQ118" s="38"/>
      <c r="AR118" s="38"/>
      <c r="AS118" s="38"/>
      <c r="AT118" s="38"/>
      <c r="AU118" s="39"/>
      <c r="AV118" s="40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2"/>
      <c r="BL118" s="29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1"/>
      <c r="CF118" s="29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1"/>
      <c r="CW118" s="29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1"/>
      <c r="DN118" s="29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1"/>
      <c r="EE118" s="32">
        <f t="shared" si="5"/>
        <v>0</v>
      </c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25.5" customHeight="1" x14ac:dyDescent="0.2">
      <c r="A119" s="18" t="s">
        <v>157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20"/>
      <c r="AP119" s="21" t="s">
        <v>158</v>
      </c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3"/>
      <c r="BF119" s="24"/>
      <c r="BG119" s="24"/>
      <c r="BH119" s="24"/>
      <c r="BI119" s="24"/>
      <c r="BJ119" s="24"/>
      <c r="BK119" s="25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26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8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>
        <f t="shared" si="5"/>
        <v>0</v>
      </c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7"/>
    </row>
    <row r="120" spans="1:16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">
      <c r="A122" s="1" t="s">
        <v>159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"/>
      <c r="AG122" s="1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 t="s">
        <v>160</v>
      </c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15" t="s">
        <v>161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"/>
      <c r="AG123" s="1"/>
      <c r="AH123" s="15" t="s">
        <v>162</v>
      </c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 t="s">
        <v>163</v>
      </c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"/>
      <c r="DR123" s="1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 x14ac:dyDescent="0.2">
      <c r="A124" s="1" t="s">
        <v>164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"/>
      <c r="AG124" s="1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5" t="s">
        <v>161</v>
      </c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7"/>
      <c r="DR124" s="7"/>
      <c r="DS124" s="15" t="s">
        <v>162</v>
      </c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5" t="s">
        <v>161</v>
      </c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7"/>
      <c r="AG125" s="7"/>
      <c r="AH125" s="15" t="s">
        <v>162</v>
      </c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7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 x14ac:dyDescent="0.2">
      <c r="A127" s="12" t="s">
        <v>165</v>
      </c>
      <c r="B127" s="12"/>
      <c r="C127" s="13"/>
      <c r="D127" s="13"/>
      <c r="E127" s="13"/>
      <c r="F127" s="1" t="s">
        <v>165</v>
      </c>
      <c r="G127" s="1"/>
      <c r="H127" s="1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2">
        <v>200</v>
      </c>
      <c r="Z127" s="12"/>
      <c r="AA127" s="12"/>
      <c r="AB127" s="12"/>
      <c r="AC127" s="12"/>
      <c r="AD127" s="11"/>
      <c r="AE127" s="11"/>
      <c r="AF127" s="1"/>
      <c r="AG127" s="1" t="s">
        <v>166</v>
      </c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1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1"/>
      <c r="CY128" s="1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1"/>
      <c r="DW128" s="1"/>
      <c r="DX128" s="2"/>
      <c r="DY128" s="2"/>
      <c r="DZ128" s="5"/>
      <c r="EA128" s="5"/>
      <c r="EB128" s="5"/>
      <c r="EC128" s="1"/>
      <c r="ED128" s="1"/>
      <c r="EE128" s="1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2"/>
      <c r="EW128" s="2"/>
      <c r="EX128" s="2"/>
      <c r="EY128" s="2"/>
      <c r="EZ128" s="2"/>
      <c r="FA128" s="8"/>
      <c r="FB128" s="8"/>
      <c r="FC128" s="1"/>
      <c r="FD128" s="1"/>
      <c r="FE128" s="1"/>
      <c r="FF128" s="1"/>
      <c r="FG128" s="1"/>
      <c r="FH128" s="1"/>
      <c r="FI128" s="1"/>
      <c r="FJ128" s="1"/>
    </row>
    <row r="129" spans="1:166" ht="9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1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10"/>
      <c r="CY129" s="10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</sheetData>
  <mergeCells count="879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BU43:CG44"/>
    <mergeCell ref="CH43:EJ43"/>
    <mergeCell ref="EK43:FJ43"/>
    <mergeCell ref="CH44:CW44"/>
    <mergeCell ref="CX44:DJ44"/>
    <mergeCell ref="DK44:DW44"/>
    <mergeCell ref="DX44:EJ44"/>
    <mergeCell ref="EK44:EW44"/>
    <mergeCell ref="A42:FJ4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CH45:CW45"/>
    <mergeCell ref="CX45:DJ45"/>
    <mergeCell ref="DK45:DW45"/>
    <mergeCell ref="DX45:EJ45"/>
    <mergeCell ref="EK45:EW45"/>
    <mergeCell ref="EX45:FJ45"/>
    <mergeCell ref="A43:AJ44"/>
    <mergeCell ref="AK43:AP44"/>
    <mergeCell ref="AQ43:BB44"/>
    <mergeCell ref="BC43:BT44"/>
    <mergeCell ref="EX44:FJ44"/>
    <mergeCell ref="A45:AJ45"/>
    <mergeCell ref="AK45:AP45"/>
    <mergeCell ref="AQ45:BB45"/>
    <mergeCell ref="BC45:BT45"/>
    <mergeCell ref="BU45:CG45"/>
    <mergeCell ref="DX46:EJ46"/>
    <mergeCell ref="EK46:EW46"/>
    <mergeCell ref="EX46:FJ46"/>
    <mergeCell ref="EK47:EW47"/>
    <mergeCell ref="EX47:FJ47"/>
    <mergeCell ref="DX47:EJ47"/>
    <mergeCell ref="A46:AJ46"/>
    <mergeCell ref="AK46:AP46"/>
    <mergeCell ref="AQ46:BB46"/>
    <mergeCell ref="BC46:BT46"/>
    <mergeCell ref="BU46:CG46"/>
    <mergeCell ref="CH46:CW46"/>
    <mergeCell ref="A47:AJ47"/>
    <mergeCell ref="AK47:AP47"/>
    <mergeCell ref="AQ47:BB47"/>
    <mergeCell ref="BC47:BT47"/>
    <mergeCell ref="BU47:CG47"/>
    <mergeCell ref="DK47:DW47"/>
    <mergeCell ref="CH47:CW47"/>
    <mergeCell ref="CX47:DJ47"/>
    <mergeCell ref="CX46:DJ46"/>
    <mergeCell ref="DK46:DW46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EK48:EW48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EX92:FJ92"/>
    <mergeCell ref="BU92:CG92"/>
    <mergeCell ref="CH92:CW92"/>
    <mergeCell ref="CX92:DJ92"/>
    <mergeCell ref="DK92:DW92"/>
    <mergeCell ref="DX93:EJ93"/>
    <mergeCell ref="DK93:DW93"/>
    <mergeCell ref="A92:AJ92"/>
    <mergeCell ref="AK92:AP92"/>
    <mergeCell ref="AQ92:BB92"/>
    <mergeCell ref="BC92:BT92"/>
    <mergeCell ref="DX92:EJ92"/>
    <mergeCell ref="EK92:EW92"/>
    <mergeCell ref="A101:FJ101"/>
    <mergeCell ref="CF102:ES102"/>
    <mergeCell ref="ET102:FJ103"/>
    <mergeCell ref="CF103:CV103"/>
    <mergeCell ref="CW103:DM103"/>
    <mergeCell ref="DN103:ED103"/>
    <mergeCell ref="A93:AJ93"/>
    <mergeCell ref="AK93:AP93"/>
    <mergeCell ref="AQ93:BB93"/>
    <mergeCell ref="BC93:BT93"/>
    <mergeCell ref="EK93:EW93"/>
    <mergeCell ref="EX93:FJ93"/>
    <mergeCell ref="BU93:CG93"/>
    <mergeCell ref="CH93:CW93"/>
    <mergeCell ref="CX93:DJ93"/>
    <mergeCell ref="EE103:ES103"/>
    <mergeCell ref="CF104:CV104"/>
    <mergeCell ref="CW104:DM104"/>
    <mergeCell ref="DN104:ED104"/>
    <mergeCell ref="EE104:ES104"/>
    <mergeCell ref="A104:AO104"/>
    <mergeCell ref="AP104:AU104"/>
    <mergeCell ref="AV104:BK104"/>
    <mergeCell ref="BL104:CE104"/>
    <mergeCell ref="A102:AO103"/>
    <mergeCell ref="AP102:AU103"/>
    <mergeCell ref="AV102:BK103"/>
    <mergeCell ref="BL102:CE103"/>
    <mergeCell ref="ET104:FJ104"/>
    <mergeCell ref="A105:AO105"/>
    <mergeCell ref="AP105:AU105"/>
    <mergeCell ref="AV105:BK105"/>
    <mergeCell ref="BL105:CE105"/>
    <mergeCell ref="CF105:CV105"/>
    <mergeCell ref="CW105:DM105"/>
    <mergeCell ref="DN105:ED105"/>
    <mergeCell ref="EE105:ES105"/>
    <mergeCell ref="ET105:FJ105"/>
    <mergeCell ref="EE106:ES106"/>
    <mergeCell ref="ET106:FJ106"/>
    <mergeCell ref="ET107:FJ107"/>
    <mergeCell ref="CF107:CV107"/>
    <mergeCell ref="CW107:DM107"/>
    <mergeCell ref="DN107:ED107"/>
    <mergeCell ref="EE107:ES107"/>
    <mergeCell ref="A106:AO106"/>
    <mergeCell ref="AP106:AU106"/>
    <mergeCell ref="AV106:BK106"/>
    <mergeCell ref="BL106:CE106"/>
    <mergeCell ref="CF106:CV106"/>
    <mergeCell ref="CW106:DM106"/>
    <mergeCell ref="A107:AO107"/>
    <mergeCell ref="AP107:AU107"/>
    <mergeCell ref="AV107:BK107"/>
    <mergeCell ref="BL107:CE107"/>
    <mergeCell ref="A108:AO108"/>
    <mergeCell ref="AP108:AU108"/>
    <mergeCell ref="AV108:BK108"/>
    <mergeCell ref="BL108:CE108"/>
    <mergeCell ref="DN106:ED106"/>
    <mergeCell ref="CW108:DM108"/>
    <mergeCell ref="DN108:ED108"/>
    <mergeCell ref="EE108:ES108"/>
    <mergeCell ref="ET108:FJ108"/>
    <mergeCell ref="ET109:FJ109"/>
    <mergeCell ref="CF109:CV109"/>
    <mergeCell ref="CW109:DM109"/>
    <mergeCell ref="DN109:ED109"/>
    <mergeCell ref="EE109:ES109"/>
    <mergeCell ref="A109:AO109"/>
    <mergeCell ref="AP109:AU109"/>
    <mergeCell ref="AV109:BK109"/>
    <mergeCell ref="BL109:CE109"/>
    <mergeCell ref="A110:AO110"/>
    <mergeCell ref="AP110:AU110"/>
    <mergeCell ref="AV110:BK110"/>
    <mergeCell ref="BL110:CE110"/>
    <mergeCell ref="CF108:CV108"/>
    <mergeCell ref="EE111:ES111"/>
    <mergeCell ref="ET111:FJ111"/>
    <mergeCell ref="ET112:FJ112"/>
    <mergeCell ref="A112:AO112"/>
    <mergeCell ref="AP112:AU112"/>
    <mergeCell ref="AV112:BK112"/>
    <mergeCell ref="BL112:CE112"/>
    <mergeCell ref="CF112:CV112"/>
    <mergeCell ref="CF110:CV110"/>
    <mergeCell ref="CW110:DM110"/>
    <mergeCell ref="DN110:ED110"/>
    <mergeCell ref="EE110:ES110"/>
    <mergeCell ref="ET110:FJ110"/>
    <mergeCell ref="A111:AO111"/>
    <mergeCell ref="AP111:AU111"/>
    <mergeCell ref="AV111:BK111"/>
    <mergeCell ref="BL111:CE111"/>
    <mergeCell ref="CF111:CV111"/>
    <mergeCell ref="A113:AO113"/>
    <mergeCell ref="AP113:AU113"/>
    <mergeCell ref="AV113:BK113"/>
    <mergeCell ref="BL113:CE113"/>
    <mergeCell ref="CF113:CV113"/>
    <mergeCell ref="CW113:DM113"/>
    <mergeCell ref="DN113:ED113"/>
    <mergeCell ref="CW111:DM111"/>
    <mergeCell ref="DN111:ED111"/>
    <mergeCell ref="EE113:ES113"/>
    <mergeCell ref="ET113:FJ113"/>
    <mergeCell ref="CF114:CV114"/>
    <mergeCell ref="CW114:DM114"/>
    <mergeCell ref="DN114:ED114"/>
    <mergeCell ref="EE114:ES114"/>
    <mergeCell ref="CW112:DM112"/>
    <mergeCell ref="DN112:ED112"/>
    <mergeCell ref="EE112:ES112"/>
    <mergeCell ref="CW115:DM115"/>
    <mergeCell ref="DN115:ED115"/>
    <mergeCell ref="EE115:ES115"/>
    <mergeCell ref="ET115:FJ115"/>
    <mergeCell ref="CF116:CV116"/>
    <mergeCell ref="CW116:DM116"/>
    <mergeCell ref="DN116:ED116"/>
    <mergeCell ref="EE116:ES116"/>
    <mergeCell ref="A114:AO114"/>
    <mergeCell ref="AP114:AU114"/>
    <mergeCell ref="AV114:BK114"/>
    <mergeCell ref="BL114:CE114"/>
    <mergeCell ref="ET114:FJ114"/>
    <mergeCell ref="A115:AO115"/>
    <mergeCell ref="AP115:AU115"/>
    <mergeCell ref="AV115:BK115"/>
    <mergeCell ref="BL115:CE115"/>
    <mergeCell ref="CF115:CV115"/>
    <mergeCell ref="ET117:FJ117"/>
    <mergeCell ref="A118:AO118"/>
    <mergeCell ref="AP118:AU118"/>
    <mergeCell ref="AV118:BK118"/>
    <mergeCell ref="BL118:CE118"/>
    <mergeCell ref="ET118:FJ118"/>
    <mergeCell ref="CF118:CV118"/>
    <mergeCell ref="A116:AO116"/>
    <mergeCell ref="AP116:AU116"/>
    <mergeCell ref="AV116:BK116"/>
    <mergeCell ref="BL116:CE116"/>
    <mergeCell ref="ET116:FJ116"/>
    <mergeCell ref="A117:AO117"/>
    <mergeCell ref="AP117:AU117"/>
    <mergeCell ref="AV117:BK117"/>
    <mergeCell ref="BL117:CE117"/>
    <mergeCell ref="CF117:CV117"/>
    <mergeCell ref="CW118:DM118"/>
    <mergeCell ref="DN118:ED118"/>
    <mergeCell ref="EE118:ES118"/>
    <mergeCell ref="CW119:DM119"/>
    <mergeCell ref="DN119:ED119"/>
    <mergeCell ref="EE119:ES119"/>
    <mergeCell ref="CW117:DM117"/>
    <mergeCell ref="DN117:ED117"/>
    <mergeCell ref="EE117:ES117"/>
    <mergeCell ref="N122:AE122"/>
    <mergeCell ref="AH122:BH122"/>
    <mergeCell ref="N123:AE123"/>
    <mergeCell ref="AH123:BH123"/>
    <mergeCell ref="R124:AE124"/>
    <mergeCell ref="AH124:BH124"/>
    <mergeCell ref="ET119:FJ119"/>
    <mergeCell ref="A119:AO119"/>
    <mergeCell ref="AP119:AU119"/>
    <mergeCell ref="AV119:BK119"/>
    <mergeCell ref="BL119:CE119"/>
    <mergeCell ref="CF119:CV119"/>
    <mergeCell ref="AD127:AE127"/>
    <mergeCell ref="A127:B127"/>
    <mergeCell ref="C127:E127"/>
    <mergeCell ref="I127:X127"/>
    <mergeCell ref="Y127:AC127"/>
    <mergeCell ref="DC124:DP124"/>
    <mergeCell ref="DS124:ES124"/>
    <mergeCell ref="DC123:DP123"/>
    <mergeCell ref="DS123:ES123"/>
    <mergeCell ref="R125:AE125"/>
    <mergeCell ref="AH125:BH125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rep:2.56.0.137</dc:description>
  <cp:lastModifiedBy>Ср.Камышла</cp:lastModifiedBy>
  <dcterms:created xsi:type="dcterms:W3CDTF">2024-04-08T06:28:16Z</dcterms:created>
  <dcterms:modified xsi:type="dcterms:W3CDTF">2024-04-09T13:01:44Z</dcterms:modified>
</cp:coreProperties>
</file>