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K46" i="1"/>
  <c r="EX46" i="1"/>
  <c r="DX47" i="1"/>
  <c r="EK47" i="1" s="1"/>
  <c r="DX48" i="1"/>
  <c r="EX48" i="1" s="1"/>
  <c r="EK48" i="1"/>
  <c r="DX49" i="1"/>
  <c r="EK49" i="1" s="1"/>
  <c r="EX49" i="1"/>
  <c r="DX50" i="1"/>
  <c r="EK50" i="1"/>
  <c r="EX50" i="1"/>
  <c r="DX51" i="1"/>
  <c r="EK51" i="1" s="1"/>
  <c r="DX52" i="1"/>
  <c r="EX52" i="1" s="1"/>
  <c r="EK52" i="1"/>
  <c r="DX53" i="1"/>
  <c r="EK53" i="1" s="1"/>
  <c r="EX53" i="1"/>
  <c r="DX54" i="1"/>
  <c r="EK54" i="1"/>
  <c r="EX54" i="1"/>
  <c r="DX55" i="1"/>
  <c r="EK55" i="1" s="1"/>
  <c r="DX56" i="1"/>
  <c r="EX56" i="1" s="1"/>
  <c r="EK56" i="1"/>
  <c r="DX57" i="1"/>
  <c r="EK57" i="1" s="1"/>
  <c r="EX57" i="1"/>
  <c r="DX58" i="1"/>
  <c r="EK58" i="1"/>
  <c r="EX58" i="1"/>
  <c r="DX59" i="1"/>
  <c r="EK59" i="1" s="1"/>
  <c r="DX60" i="1"/>
  <c r="EX60" i="1" s="1"/>
  <c r="EK60" i="1"/>
  <c r="DX61" i="1"/>
  <c r="EK61" i="1" s="1"/>
  <c r="EX61" i="1"/>
  <c r="DX62" i="1"/>
  <c r="EK62" i="1"/>
  <c r="EX62" i="1"/>
  <c r="DX63" i="1"/>
  <c r="EK63" i="1" s="1"/>
  <c r="DX64" i="1"/>
  <c r="EX64" i="1" s="1"/>
  <c r="EK64" i="1"/>
  <c r="DX65" i="1"/>
  <c r="EK65" i="1" s="1"/>
  <c r="EX65" i="1"/>
  <c r="DX66" i="1"/>
  <c r="EK66" i="1"/>
  <c r="EX66" i="1"/>
  <c r="DX67" i="1"/>
  <c r="EK67" i="1" s="1"/>
  <c r="DX68" i="1"/>
  <c r="EX68" i="1" s="1"/>
  <c r="EK68" i="1"/>
  <c r="DX69" i="1"/>
  <c r="EK69" i="1" s="1"/>
  <c r="EX69" i="1"/>
  <c r="DX70" i="1"/>
  <c r="EK70" i="1"/>
  <c r="EX70" i="1"/>
  <c r="DX71" i="1"/>
  <c r="EK71" i="1" s="1"/>
  <c r="DX72" i="1"/>
  <c r="EX72" i="1" s="1"/>
  <c r="EK72" i="1"/>
  <c r="DX73" i="1"/>
  <c r="EK73" i="1" s="1"/>
  <c r="EX73" i="1"/>
  <c r="DX74" i="1"/>
  <c r="EK74" i="1"/>
  <c r="EX74" i="1"/>
  <c r="DX75" i="1"/>
  <c r="EK75" i="1" s="1"/>
  <c r="DX76" i="1"/>
  <c r="EX76" i="1" s="1"/>
  <c r="EK76" i="1"/>
  <c r="DX77" i="1"/>
  <c r="EK77" i="1" s="1"/>
  <c r="EX77" i="1"/>
  <c r="DX78" i="1"/>
  <c r="EK78" i="1"/>
  <c r="EX78" i="1"/>
  <c r="DX79" i="1"/>
  <c r="EK79" i="1" s="1"/>
  <c r="DX80" i="1"/>
  <c r="EX80" i="1" s="1"/>
  <c r="EK80" i="1"/>
  <c r="DX81" i="1"/>
  <c r="EK81" i="1" s="1"/>
  <c r="EX81" i="1"/>
  <c r="DX82" i="1"/>
  <c r="EK82" i="1"/>
  <c r="EX82" i="1"/>
  <c r="DX83" i="1"/>
  <c r="EK83" i="1" s="1"/>
  <c r="DX84" i="1"/>
  <c r="EX84" i="1" s="1"/>
  <c r="EK84" i="1"/>
  <c r="DX85" i="1"/>
  <c r="EK85" i="1" s="1"/>
  <c r="EX85" i="1"/>
  <c r="DX86" i="1"/>
  <c r="EK86" i="1"/>
  <c r="EX86" i="1"/>
  <c r="DX87" i="1"/>
  <c r="EK87" i="1" s="1"/>
  <c r="DX88" i="1"/>
  <c r="EX88" i="1" s="1"/>
  <c r="EK88" i="1"/>
  <c r="DX89" i="1"/>
  <c r="EK89" i="1" s="1"/>
  <c r="EX89" i="1"/>
  <c r="DX90" i="1"/>
  <c r="EK90" i="1"/>
  <c r="EX90" i="1"/>
  <c r="DX91" i="1"/>
  <c r="EK91" i="1" s="1"/>
  <c r="DX92" i="1"/>
  <c r="EX92" i="1" s="1"/>
  <c r="EK92" i="1"/>
  <c r="DX93" i="1"/>
  <c r="EE105" i="1"/>
  <c r="ET105" i="1"/>
  <c r="EE106" i="1"/>
  <c r="ET106" i="1"/>
  <c r="EE107" i="1"/>
  <c r="ET107" i="1"/>
  <c r="EE108" i="1"/>
  <c r="ET108" i="1"/>
  <c r="EE109" i="1"/>
  <c r="ET109" i="1"/>
  <c r="EE110" i="1"/>
  <c r="ET110" i="1"/>
  <c r="EE111" i="1"/>
  <c r="EE112" i="1"/>
  <c r="EE113" i="1"/>
  <c r="EE114" i="1"/>
  <c r="EE115" i="1"/>
  <c r="EE116" i="1"/>
  <c r="EE117" i="1"/>
  <c r="EE118" i="1"/>
  <c r="EE119" i="1"/>
  <c r="EX91" i="1" l="1"/>
  <c r="EX87" i="1"/>
  <c r="EX83" i="1"/>
  <c r="EX79" i="1"/>
  <c r="EX75" i="1"/>
  <c r="EX71" i="1"/>
  <c r="EX67" i="1"/>
  <c r="EX63" i="1"/>
  <c r="EX59" i="1"/>
  <c r="EX55" i="1"/>
  <c r="EX51" i="1"/>
  <c r="EX47" i="1"/>
</calcChain>
</file>

<file path=xl/sharedStrings.xml><?xml version="1.0" encoding="utf-8"?>
<sst xmlns="http://schemas.openxmlformats.org/spreadsheetml/2006/main" count="219" uniqueCount="167">
  <si>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</si>
  <si>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</si>
  <si>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</si>
  <si>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</si>
  <si>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</si>
  <si>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</si>
  <si>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</si>
  <si>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</si>
  <si>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</si>
  <si>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</si>
  <si>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</si>
  <si>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</si>
  <si>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</si>
  <si>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</si>
  <si>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</si>
  <si>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</si>
  <si>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</si>
  <si>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</si>
  <si>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Исполком Среднекамышлинского  СП-собственная смета</t>
  </si>
  <si>
    <t>бюджет Среднекамышлинского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</si>
  <si>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</si>
  <si>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</si>
  <si>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</si>
  <si>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</si>
  <si>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</si>
  <si>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</si>
  <si>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</si>
  <si>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</si>
  <si>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</si>
  <si>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</si>
  <si>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</si>
  <si>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</si>
  <si>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</si>
  <si>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</si>
  <si>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</si>
  <si>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</si>
  <si>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</si>
  <si>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</si>
  <si>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</si>
  <si>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</si>
  <si>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</si>
  <si>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</si>
  <si>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</si>
  <si>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</si>
  <si>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</si>
  <si>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</si>
  <si>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</si>
  <si>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</si>
  <si>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</si>
  <si>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</si>
  <si>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</si>
  <si>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</si>
  <si>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</si>
  <si>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</si>
  <si>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</si>
  <si>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</si>
  <si>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</si>
  <si>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</si>
  <si>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</si>
  <si>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</si>
  <si>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</si>
  <si>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</si>
  <si>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</si>
  <si>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</si>
  <si>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</si>
  <si>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</si>
  <si>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</si>
  <si>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</si>
  <si>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91801049900002040121211 00000 301 П211099</t>
  </si>
  <si>
    <t>Начисления на выплаты по оплате труда</t>
  </si>
  <si>
    <t>91801049900002040129213 00000 301 П213099</t>
  </si>
  <si>
    <t>Услуги связи</t>
  </si>
  <si>
    <t>91801049900002040244221 00000 301 П221099</t>
  </si>
  <si>
    <t>Коммунальные услуги</t>
  </si>
  <si>
    <t>91801049900002040244223 00000 301 П223017</t>
  </si>
  <si>
    <t>Работы, услуги по содержанию имущества</t>
  </si>
  <si>
    <t>91801049900002040244225 00000 301 П225004</t>
  </si>
  <si>
    <t>Прочие работы, услуги</t>
  </si>
  <si>
    <t>91801049900002040244226 00000 301 П226001</t>
  </si>
  <si>
    <t>91801049900002040244226 00000 301 П226004</t>
  </si>
  <si>
    <t>Увеличение стоимости горюче-смазочных материалов</t>
  </si>
  <si>
    <t>91801049900002040244343 90210 301 П343001</t>
  </si>
  <si>
    <t>91801049900002040244343 90210 301 П343015</t>
  </si>
  <si>
    <t>Увеличение стоимости прочих материальных запасов</t>
  </si>
  <si>
    <t>91801049900002040244346 00000 301 П346017</t>
  </si>
  <si>
    <t>91801049900002040247223 00000 301 П223003</t>
  </si>
  <si>
    <t>Налоги, пошлины и сборы</t>
  </si>
  <si>
    <t>91801049900002040852291 90210 301 П291015</t>
  </si>
  <si>
    <t>91801139900002950851291 00000 301 П291001</t>
  </si>
  <si>
    <t>91801139900002950851291 99996 301 П291001</t>
  </si>
  <si>
    <t>91801139900092350111211 00000 301 П211099</t>
  </si>
  <si>
    <t>91801139900092350119213 00000 301 П213099</t>
  </si>
  <si>
    <t>91801139900092350244225 00000 301 П225002</t>
  </si>
  <si>
    <t>91801139900092350244226 90210 301 П226002</t>
  </si>
  <si>
    <t>91802039900151180121211 00000 100 П211099</t>
  </si>
  <si>
    <t>91802039900151180122226 00000 100 П226042</t>
  </si>
  <si>
    <t>91802039900151180129213 00000 100 П213099</t>
  </si>
  <si>
    <t>91802039900151180244221 00000 100 П221099</t>
  </si>
  <si>
    <t>Транспортные услуги</t>
  </si>
  <si>
    <t>91802039900151180244222 00000 100 П222099</t>
  </si>
  <si>
    <t>91802039900151180244223 00000 100 П223099</t>
  </si>
  <si>
    <t>Арендная плата за пользование имуществом (за исключением земельных участков и других обособленных природных объектов)</t>
  </si>
  <si>
    <t>91802039900151180244224 00000 100 П224099</t>
  </si>
  <si>
    <t>Увеличение стоимости основных средств</t>
  </si>
  <si>
    <t>91802039900151180244310 00000 100 П310098</t>
  </si>
  <si>
    <t>91802039900151180244346 00000 100 П346017</t>
  </si>
  <si>
    <t>91803109900092350244225 90379 301 П225008</t>
  </si>
  <si>
    <t>91803109900092350244225 90379 309 П225008</t>
  </si>
  <si>
    <t>91803109900092350244346 90279 309 П346013</t>
  </si>
  <si>
    <t>91803109900092350244346 90279 309 П346014</t>
  </si>
  <si>
    <t>9180502Ж100075050244225 88880 311 Н225099</t>
  </si>
  <si>
    <t>91805039900078010247223 00000 301 П223001</t>
  </si>
  <si>
    <t>91805039900078040244223 00000 301 П223017</t>
  </si>
  <si>
    <t>91805039900078050244225 90270 301 П225098</t>
  </si>
  <si>
    <t>91805039900078050244225 90370 301 П225008</t>
  </si>
  <si>
    <t>91805039900078050244225 90370 301 П225098</t>
  </si>
  <si>
    <t>91805039900078050244226 05999 301 Н226099</t>
  </si>
  <si>
    <t>91805039900078050244226 99997 311 П226098</t>
  </si>
  <si>
    <t>91805039900078050244343 90270 301 П343001</t>
  </si>
  <si>
    <t>Увеличение стоимости строительных материалов</t>
  </si>
  <si>
    <t>91805039900078050244344 00000 301 Н344099</t>
  </si>
  <si>
    <t>Перечисления текущего характера другим бюджетам бюджетной системы Российской Федерации</t>
  </si>
  <si>
    <t>91814039900025600540251 00000 301 П251099</t>
  </si>
  <si>
    <t>95101029900002030121211 00000 301 П211099</t>
  </si>
  <si>
    <t>95101029900002030121211 13310 301 П211099</t>
  </si>
  <si>
    <t>95101029900002030129213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</si>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</sst>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5484696.3600000003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-1472089.48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1" si="0">CF19+CW19+DN19</f>
        <v>-1472089.48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1" si="1">BJ19-EE19</f>
        <v>6956785.8399999999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5484696.3600000003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-1472089.48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-1472089.48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6956785.8399999999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579000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129612.44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129612.44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449387.56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486.44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486.44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-486.44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35000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8617.5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8617.5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26382.5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456000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100338.6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100338.6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355661.4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3377000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-2534055.33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-2534055.33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5911055.3300000001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808000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16260.67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16260.67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791739.33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3000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400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400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2600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715800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715800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-715800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21900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21900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152461.54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38115.379999999997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38115.379999999997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114346.16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52334.82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52334.82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52334.82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</row>
    <row r="43" spans="1:166" ht="24" customHeight="1" x14ac:dyDescent="0.2">
      <c r="A43" s="83" t="s">
        <v>21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87" t="s">
        <v>22</v>
      </c>
      <c r="AL43" s="83"/>
      <c r="AM43" s="83"/>
      <c r="AN43" s="83"/>
      <c r="AO43" s="83"/>
      <c r="AP43" s="84"/>
      <c r="AQ43" s="87" t="s">
        <v>58</v>
      </c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4"/>
      <c r="BC43" s="87" t="s">
        <v>59</v>
      </c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4"/>
      <c r="BU43" s="87" t="s">
        <v>60</v>
      </c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4"/>
      <c r="CH43" s="74" t="s">
        <v>25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6"/>
      <c r="EK43" s="74" t="s">
        <v>61</v>
      </c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98"/>
    </row>
    <row r="44" spans="1:166" ht="78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8"/>
      <c r="AL44" s="85"/>
      <c r="AM44" s="85"/>
      <c r="AN44" s="85"/>
      <c r="AO44" s="85"/>
      <c r="AP44" s="86"/>
      <c r="AQ44" s="88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88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6"/>
      <c r="BU44" s="88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6"/>
      <c r="CH44" s="75" t="s">
        <v>62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4" t="s">
        <v>28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6"/>
      <c r="DK44" s="74" t="s">
        <v>29</v>
      </c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6"/>
      <c r="DX44" s="74" t="s">
        <v>30</v>
      </c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88" t="s">
        <v>63</v>
      </c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6"/>
      <c r="EX44" s="74" t="s">
        <v>64</v>
      </c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98"/>
    </row>
    <row r="45" spans="1:166" ht="14.25" customHeight="1" x14ac:dyDescent="0.2">
      <c r="A45" s="80">
        <v>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77">
        <v>2</v>
      </c>
      <c r="AL45" s="78"/>
      <c r="AM45" s="78"/>
      <c r="AN45" s="78"/>
      <c r="AO45" s="78"/>
      <c r="AP45" s="79"/>
      <c r="AQ45" s="77">
        <v>3</v>
      </c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9"/>
      <c r="BC45" s="77">
        <v>4</v>
      </c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  <c r="BU45" s="77">
        <v>5</v>
      </c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9"/>
      <c r="CH45" s="77">
        <v>6</v>
      </c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9"/>
      <c r="CX45" s="77">
        <v>7</v>
      </c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9"/>
      <c r="DK45" s="77">
        <v>8</v>
      </c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9"/>
      <c r="DX45" s="77">
        <v>9</v>
      </c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9"/>
      <c r="EK45" s="77">
        <v>10</v>
      </c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62">
        <v>11</v>
      </c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4"/>
    </row>
    <row r="46" spans="1:166" ht="15" customHeight="1" x14ac:dyDescent="0.2">
      <c r="A46" s="97" t="s">
        <v>65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67" t="s">
        <v>66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2">
        <v>5750582.3600000003</v>
      </c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>
        <v>5750582.3600000003</v>
      </c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>
        <v>930358.73</v>
      </c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>
        <f t="shared" ref="DX46:DX93" si="2">CH46+CX46+DK46</f>
        <v>930358.73</v>
      </c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>
        <f t="shared" ref="EK46:EK92" si="3">BC46-DX46</f>
        <v>4820223.6300000008</v>
      </c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>
        <f t="shared" ref="EX46:EX92" si="4">BU46-DX46</f>
        <v>4820223.6300000008</v>
      </c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3"/>
    </row>
    <row r="47" spans="1:166" ht="15" customHeight="1" x14ac:dyDescent="0.2">
      <c r="A47" s="35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5750582.3600000003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5750582.3600000003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930358.73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930358.73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4820223.6300000008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4820223.6300000008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485589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485589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144895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144895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340694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340694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 x14ac:dyDescent="0.2">
      <c r="A49" s="95" t="s">
        <v>69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70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146649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146649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43758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43758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102891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102891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13464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13464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13464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13464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1617.03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1617.03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1617.03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1617.03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10262.52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10262.52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10262.52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10262.52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7000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7000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7000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7000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32000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32000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8191.65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8191.65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23808.35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23808.35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80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21000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21000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21000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21000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80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12000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12000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12000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12000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73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27000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27000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4104.38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4104.38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22895.62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22895.62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7500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7500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7500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7500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86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2334.8200000000002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2334.8200000000002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2334.8200000000002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2334.8200000000002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67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90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232981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232981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57843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57843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175138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175138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69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91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70361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70361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17468.59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17468.59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52892.41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52892.41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75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92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108342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108342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27085.5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27085.5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81256.5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81256.5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77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108342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108342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54171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54171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54171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54171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67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108443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108443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27110.76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27110.76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81332.240000000005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81332.240000000005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40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40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69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32750.14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32750.14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8187.45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8187.45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24562.69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24562.69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71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5088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5088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5088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5088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98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99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2880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2880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2880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2880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980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980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980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980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48.6" customHeight="1" x14ac:dyDescent="0.2">
      <c r="A72" s="95" t="s">
        <v>101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1160.4000000000001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1160.4000000000001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1160.4000000000001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1160.4000000000001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103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372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372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372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372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83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748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748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748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748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75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50000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50000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75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100000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100000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100000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100000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83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24000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24000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24000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24000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26000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26000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26000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26000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75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113886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113886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113886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113886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73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554365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554365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48694.15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48694.15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505670.85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505670.85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73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22851.87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22851.87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3998.4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3998.4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18853.469999999998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18853.469999999998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75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60840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60840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30420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30420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30420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30420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75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50000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50000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50000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50000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75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33100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33100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33100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33100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77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500000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500000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500000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500000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77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2000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2000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80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30000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30000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30000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30000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119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6744.58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6744.58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6744.58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6744.58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95" t="s">
        <v>121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2054201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2054201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2054201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2054201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67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123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495527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495527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19285.41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19285.41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476241.59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476241.59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67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21900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21900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21900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21900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69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156263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156263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5824.62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5824.62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150438.38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150438.38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" customHeight="1" x14ac:dyDescent="0.2">
      <c r="A93" s="92" t="s">
        <v>126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21" t="s">
        <v>127</v>
      </c>
      <c r="AL93" s="22"/>
      <c r="AM93" s="22"/>
      <c r="AN93" s="22"/>
      <c r="AO93" s="22"/>
      <c r="AP93" s="22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16">
        <v>-265886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>
        <v>-265886</v>
      </c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>
        <v>-2402448.21</v>
      </c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32">
        <f t="shared" si="2"/>
        <v>-2402448.21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7"/>
    </row>
    <row r="94" spans="1:166" ht="24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128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129</v>
      </c>
    </row>
    <row r="101" spans="1:166" ht="12.75" customHeight="1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</row>
    <row r="102" spans="1:166" ht="11.25" customHeight="1" x14ac:dyDescent="0.2">
      <c r="A102" s="83" t="s">
        <v>21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4"/>
      <c r="AP102" s="87" t="s">
        <v>22</v>
      </c>
      <c r="AQ102" s="83"/>
      <c r="AR102" s="83"/>
      <c r="AS102" s="83"/>
      <c r="AT102" s="83"/>
      <c r="AU102" s="84"/>
      <c r="AV102" s="87" t="s">
        <v>130</v>
      </c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4"/>
      <c r="BL102" s="87" t="s">
        <v>59</v>
      </c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4"/>
      <c r="CF102" s="74" t="s">
        <v>25</v>
      </c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6"/>
      <c r="ET102" s="87" t="s">
        <v>26</v>
      </c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90"/>
    </row>
    <row r="103" spans="1:166" ht="69.75" customHeight="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6"/>
      <c r="AP103" s="88"/>
      <c r="AQ103" s="85"/>
      <c r="AR103" s="85"/>
      <c r="AS103" s="85"/>
      <c r="AT103" s="85"/>
      <c r="AU103" s="86"/>
      <c r="AV103" s="88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6"/>
      <c r="BL103" s="88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75" t="s">
        <v>131</v>
      </c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6"/>
      <c r="CW103" s="74" t="s">
        <v>28</v>
      </c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6"/>
      <c r="DN103" s="74" t="s">
        <v>29</v>
      </c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6"/>
      <c r="EE103" s="74" t="s">
        <v>30</v>
      </c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6"/>
      <c r="ET103" s="88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91"/>
    </row>
    <row r="104" spans="1:166" ht="12" customHeight="1" x14ac:dyDescent="0.2">
      <c r="A104" s="80">
        <v>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1"/>
      <c r="AP104" s="77">
        <v>2</v>
      </c>
      <c r="AQ104" s="78"/>
      <c r="AR104" s="78"/>
      <c r="AS104" s="78"/>
      <c r="AT104" s="78"/>
      <c r="AU104" s="79"/>
      <c r="AV104" s="77">
        <v>3</v>
      </c>
      <c r="AW104" s="78"/>
      <c r="AX104" s="78"/>
      <c r="AY104" s="78"/>
      <c r="AZ104" s="78"/>
      <c r="BA104" s="78"/>
      <c r="BB104" s="78"/>
      <c r="BC104" s="78"/>
      <c r="BD104" s="78"/>
      <c r="BE104" s="63"/>
      <c r="BF104" s="63"/>
      <c r="BG104" s="63"/>
      <c r="BH104" s="63"/>
      <c r="BI104" s="63"/>
      <c r="BJ104" s="63"/>
      <c r="BK104" s="82"/>
      <c r="BL104" s="77">
        <v>4</v>
      </c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9"/>
      <c r="CF104" s="77">
        <v>5</v>
      </c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9"/>
      <c r="CW104" s="77">
        <v>6</v>
      </c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9"/>
      <c r="DN104" s="77">
        <v>7</v>
      </c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9"/>
      <c r="EE104" s="77">
        <v>8</v>
      </c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9"/>
      <c r="ET104" s="62">
        <v>9</v>
      </c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4"/>
    </row>
    <row r="105" spans="1:166" ht="37.5" customHeight="1" x14ac:dyDescent="0.2">
      <c r="A105" s="65" t="s">
        <v>132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6"/>
      <c r="AP105" s="67" t="s">
        <v>133</v>
      </c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9"/>
      <c r="BF105" s="70"/>
      <c r="BG105" s="70"/>
      <c r="BH105" s="70"/>
      <c r="BI105" s="70"/>
      <c r="BJ105" s="70"/>
      <c r="BK105" s="71"/>
      <c r="BL105" s="72">
        <v>265886</v>
      </c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>
        <v>2402448.21</v>
      </c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ref="EE105:EE119" si="5">CF105+CW105+DN105</f>
        <v>2402448.21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>
        <f t="shared" ref="ET105:ET110" si="6">BL105-CF105-CW105-DN105</f>
        <v>-2136562.21</v>
      </c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3"/>
    </row>
    <row r="106" spans="1:166" ht="36.75" customHeight="1" x14ac:dyDescent="0.2">
      <c r="A106" s="59" t="s">
        <v>134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135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29">
        <f t="shared" si="5"/>
        <v>0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29">
        <f t="shared" si="6"/>
        <v>0</v>
      </c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61"/>
    </row>
    <row r="107" spans="1:166" ht="17.25" customHeight="1" x14ac:dyDescent="0.2">
      <c r="A107" s="47" t="s">
        <v>136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" customHeight="1" x14ac:dyDescent="0.2">
      <c r="A108" s="59" t="s">
        <v>137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44" t="s">
        <v>138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7.25" customHeight="1" x14ac:dyDescent="0.2">
      <c r="A109" s="47" t="s">
        <v>136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8"/>
      <c r="AP109" s="49"/>
      <c r="AQ109" s="50"/>
      <c r="AR109" s="50"/>
      <c r="AS109" s="50"/>
      <c r="AT109" s="50"/>
      <c r="AU109" s="51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4"/>
      <c r="BL109" s="55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7"/>
      <c r="CF109" s="55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7"/>
      <c r="CW109" s="55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7"/>
      <c r="DN109" s="55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7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1.5" customHeight="1" x14ac:dyDescent="0.2">
      <c r="A110" s="58" t="s">
        <v>139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140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 x14ac:dyDescent="0.2">
      <c r="A111" s="35" t="s">
        <v>141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142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 x14ac:dyDescent="0.2">
      <c r="A112" s="35" t="s">
        <v>143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144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 x14ac:dyDescent="0.2">
      <c r="A113" s="34" t="s">
        <v>145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43"/>
      <c r="AP113" s="44" t="s">
        <v>146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2402448.21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2402448.21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8.25" customHeight="1" x14ac:dyDescent="0.2">
      <c r="A114" s="34" t="s">
        <v>147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148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2402448.21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2402448.21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6" customHeight="1" x14ac:dyDescent="0.2">
      <c r="A115" s="34" t="s">
        <v>149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44" t="s">
        <v>150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1472089.48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1472089.48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6.25" customHeight="1" x14ac:dyDescent="0.2">
      <c r="A116" s="34" t="s">
        <v>151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152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930358.73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930358.73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7.75" customHeight="1" x14ac:dyDescent="0.2">
      <c r="A117" s="34" t="s">
        <v>153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43"/>
      <c r="AP117" s="44" t="s">
        <v>154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29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" customHeight="1" x14ac:dyDescent="0.2">
      <c r="A118" s="34" t="s">
        <v>155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156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5.5" customHeight="1" x14ac:dyDescent="0.2">
      <c r="A119" s="18" t="s">
        <v>157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20"/>
      <c r="AP119" s="21" t="s">
        <v>158</v>
      </c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26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8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>
        <f t="shared" si="5"/>
        <v>0</v>
      </c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7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159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160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5" t="s">
        <v>161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"/>
      <c r="AG123" s="1"/>
      <c r="AH123" s="15" t="s">
        <v>162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163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"/>
      <c r="DR123" s="1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164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"/>
      <c r="AG124" s="1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5" t="s">
        <v>161</v>
      </c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7"/>
      <c r="DR124" s="7"/>
      <c r="DS124" s="15" t="s">
        <v>162</v>
      </c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5" t="s">
        <v>161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7"/>
      <c r="AG125" s="7"/>
      <c r="AH125" s="15" t="s">
        <v>162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2" t="s">
        <v>165</v>
      </c>
      <c r="B127" s="12"/>
      <c r="C127" s="13"/>
      <c r="D127" s="13"/>
      <c r="E127" s="13"/>
      <c r="F127" s="1" t="s">
        <v>165</v>
      </c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2">
        <v>200</v>
      </c>
      <c r="Z127" s="12"/>
      <c r="AA127" s="12"/>
      <c r="AB127" s="12"/>
      <c r="AC127" s="12"/>
      <c r="AD127" s="11"/>
      <c r="AE127" s="11"/>
      <c r="AF127" s="1"/>
      <c r="AG127" s="1" t="s">
        <v>166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7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Ср.Камышла</cp:lastModifiedBy>
  <dcterms:created xsi:type="dcterms:W3CDTF">2024-04-08T06:28:16Z</dcterms:created>
  <dcterms:modified xsi:type="dcterms:W3CDTF">2024-04-09T13:01:44Z</dcterms:modified>
</cp:coreProperties>
</file>