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ГР'!$FJ$188</definedName>
  </definedNames>
  <calcPr calcId="162913"/>
</workbook>
</file>

<file path=xl/calcChain.xml><?xml version="1.0" encoding="utf-8"?>
<calcChain xmlns="http://schemas.openxmlformats.org/spreadsheetml/2006/main">
  <c r="EE19" i="1" l="1"/>
  <c r="ET19" i="1" s="1"/>
  <c r="EE20" i="1"/>
  <c r="ET20" i="1"/>
  <c r="EE21" i="1"/>
  <c r="ET21" i="1" s="1"/>
  <c r="EE22" i="1"/>
  <c r="ET22" i="1"/>
  <c r="EE23" i="1"/>
  <c r="ET23" i="1" s="1"/>
  <c r="EE24" i="1"/>
  <c r="ET24" i="1"/>
  <c r="EE25" i="1"/>
  <c r="ET25" i="1" s="1"/>
  <c r="EE26" i="1"/>
  <c r="ET26" i="1"/>
  <c r="EE27" i="1"/>
  <c r="ET27" i="1" s="1"/>
  <c r="EE28" i="1"/>
  <c r="ET28" i="1"/>
  <c r="EE29" i="1"/>
  <c r="ET29" i="1" s="1"/>
  <c r="EE30" i="1"/>
  <c r="ET30" i="1"/>
  <c r="EE31" i="1"/>
  <c r="ET31" i="1" s="1"/>
  <c r="EE32" i="1"/>
  <c r="ET32" i="1"/>
  <c r="EE33" i="1"/>
  <c r="ET33" i="1" s="1"/>
  <c r="EE34" i="1"/>
  <c r="ET34" i="1"/>
  <c r="EE35" i="1"/>
  <c r="ET35" i="1" s="1"/>
  <c r="EE36" i="1"/>
  <c r="ET36" i="1"/>
  <c r="DX51" i="1"/>
  <c r="EK51" i="1" s="1"/>
  <c r="EX51" i="1"/>
  <c r="DX52" i="1"/>
  <c r="EK52" i="1" s="1"/>
  <c r="DX53" i="1"/>
  <c r="EX53" i="1" s="1"/>
  <c r="EK53" i="1"/>
  <c r="DX54" i="1"/>
  <c r="EK54" i="1"/>
  <c r="EX54" i="1"/>
  <c r="DX55" i="1"/>
  <c r="EK55" i="1" s="1"/>
  <c r="EX55" i="1"/>
  <c r="DX56" i="1"/>
  <c r="EK56" i="1" s="1"/>
  <c r="DX57" i="1"/>
  <c r="EX57" i="1" s="1"/>
  <c r="EK57" i="1"/>
  <c r="DX58" i="1"/>
  <c r="EK58" i="1"/>
  <c r="EX58" i="1"/>
  <c r="DX59" i="1"/>
  <c r="EK59" i="1" s="1"/>
  <c r="EX59" i="1"/>
  <c r="DX60" i="1"/>
  <c r="EK60" i="1" s="1"/>
  <c r="DX61" i="1"/>
  <c r="EX61" i="1" s="1"/>
  <c r="EK61" i="1"/>
  <c r="DX62" i="1"/>
  <c r="EK62" i="1"/>
  <c r="EX62" i="1"/>
  <c r="DX63" i="1"/>
  <c r="EK63" i="1" s="1"/>
  <c r="EX63" i="1"/>
  <c r="DX64" i="1"/>
  <c r="EK64" i="1" s="1"/>
  <c r="DX65" i="1"/>
  <c r="EX65" i="1" s="1"/>
  <c r="EK65" i="1"/>
  <c r="DX66" i="1"/>
  <c r="EK66" i="1"/>
  <c r="EX66" i="1"/>
  <c r="DX67" i="1"/>
  <c r="EK67" i="1" s="1"/>
  <c r="EX67" i="1"/>
  <c r="DX68" i="1"/>
  <c r="EK68" i="1" s="1"/>
  <c r="DX69" i="1"/>
  <c r="EX69" i="1" s="1"/>
  <c r="EK69" i="1"/>
  <c r="DX70" i="1"/>
  <c r="EK70" i="1"/>
  <c r="EX70" i="1"/>
  <c r="DX71" i="1"/>
  <c r="EK71" i="1" s="1"/>
  <c r="EX71" i="1"/>
  <c r="DX72" i="1"/>
  <c r="EK72" i="1" s="1"/>
  <c r="DX73" i="1"/>
  <c r="EX73" i="1" s="1"/>
  <c r="EK73" i="1"/>
  <c r="DX74" i="1"/>
  <c r="EK74" i="1"/>
  <c r="EX74" i="1"/>
  <c r="DX75" i="1"/>
  <c r="EK75" i="1" s="1"/>
  <c r="EX75" i="1"/>
  <c r="DX76" i="1"/>
  <c r="EK76" i="1" s="1"/>
  <c r="DX77" i="1"/>
  <c r="EX77" i="1" s="1"/>
  <c r="EK77" i="1"/>
  <c r="DX78" i="1"/>
  <c r="EK78" i="1"/>
  <c r="EX78" i="1"/>
  <c r="DX79" i="1"/>
  <c r="EK79" i="1" s="1"/>
  <c r="EX79" i="1"/>
  <c r="DX80" i="1"/>
  <c r="EK80" i="1" s="1"/>
  <c r="DX81" i="1"/>
  <c r="EX81" i="1" s="1"/>
  <c r="EK81" i="1"/>
  <c r="DX82" i="1"/>
  <c r="EK82" i="1"/>
  <c r="EX82" i="1"/>
  <c r="DX83" i="1"/>
  <c r="EK83" i="1" s="1"/>
  <c r="EX83" i="1"/>
  <c r="DX84" i="1"/>
  <c r="EK84" i="1" s="1"/>
  <c r="DX85" i="1"/>
  <c r="EX85" i="1" s="1"/>
  <c r="EK85" i="1"/>
  <c r="DX86" i="1"/>
  <c r="EK86" i="1"/>
  <c r="EX86" i="1"/>
  <c r="DX87" i="1"/>
  <c r="EK87" i="1" s="1"/>
  <c r="EX87" i="1"/>
  <c r="DX88" i="1"/>
  <c r="EK88" i="1" s="1"/>
  <c r="DX89" i="1"/>
  <c r="EX89" i="1" s="1"/>
  <c r="EK89" i="1"/>
  <c r="DX90" i="1"/>
  <c r="EK90" i="1"/>
  <c r="EX90" i="1"/>
  <c r="DX91" i="1"/>
  <c r="EK91" i="1" s="1"/>
  <c r="EX91" i="1"/>
  <c r="DX92" i="1"/>
  <c r="EK92" i="1" s="1"/>
  <c r="DX93" i="1"/>
  <c r="EX93" i="1" s="1"/>
  <c r="EK93" i="1"/>
  <c r="DX94" i="1"/>
  <c r="EK94" i="1"/>
  <c r="EX94" i="1"/>
  <c r="DX95" i="1"/>
  <c r="EK95" i="1" s="1"/>
  <c r="EX95" i="1"/>
  <c r="DX96" i="1"/>
  <c r="EK96" i="1" s="1"/>
  <c r="DX97" i="1"/>
  <c r="EX97" i="1" s="1"/>
  <c r="EK97" i="1"/>
  <c r="DX98" i="1"/>
  <c r="EK98" i="1"/>
  <c r="EX98" i="1"/>
  <c r="DX99" i="1"/>
  <c r="EK99" i="1" s="1"/>
  <c r="EX99" i="1"/>
  <c r="DX100" i="1"/>
  <c r="EK100" i="1" s="1"/>
  <c r="DX101" i="1"/>
  <c r="EX101" i="1" s="1"/>
  <c r="EK101" i="1"/>
  <c r="DX102" i="1"/>
  <c r="EK102" i="1"/>
  <c r="EX102" i="1"/>
  <c r="DX103" i="1"/>
  <c r="EK103" i="1" s="1"/>
  <c r="EX103" i="1"/>
  <c r="DX104" i="1"/>
  <c r="EK104" i="1" s="1"/>
  <c r="DX105" i="1"/>
  <c r="EX105" i="1" s="1"/>
  <c r="EK105" i="1"/>
  <c r="DX106" i="1"/>
  <c r="EK106" i="1"/>
  <c r="EX106" i="1"/>
  <c r="DX107" i="1"/>
  <c r="EK107" i="1" s="1"/>
  <c r="EX107" i="1"/>
  <c r="DX108" i="1"/>
  <c r="EK108" i="1" s="1"/>
  <c r="DX109" i="1"/>
  <c r="EX109" i="1" s="1"/>
  <c r="EK109" i="1"/>
  <c r="DX110" i="1"/>
  <c r="EK110" i="1"/>
  <c r="EX110" i="1"/>
  <c r="DX111" i="1"/>
  <c r="EK111" i="1" s="1"/>
  <c r="EX111" i="1"/>
  <c r="DX112" i="1"/>
  <c r="EK112" i="1" s="1"/>
  <c r="DX113" i="1"/>
  <c r="EX113" i="1" s="1"/>
  <c r="EK113" i="1"/>
  <c r="DX114" i="1"/>
  <c r="EK114" i="1"/>
  <c r="EX114" i="1"/>
  <c r="DX115" i="1"/>
  <c r="EK115" i="1" s="1"/>
  <c r="EX115" i="1"/>
  <c r="DX116" i="1"/>
  <c r="EK116" i="1" s="1"/>
  <c r="DX117" i="1"/>
  <c r="EX117" i="1" s="1"/>
  <c r="EK117" i="1"/>
  <c r="DX118" i="1"/>
  <c r="EK118" i="1"/>
  <c r="EX118" i="1"/>
  <c r="DX119" i="1"/>
  <c r="EK119" i="1" s="1"/>
  <c r="EX119" i="1"/>
  <c r="DX120" i="1"/>
  <c r="EK120" i="1" s="1"/>
  <c r="DX121" i="1"/>
  <c r="EX121" i="1" s="1"/>
  <c r="EK121" i="1"/>
  <c r="DX122" i="1"/>
  <c r="EK122" i="1"/>
  <c r="EX122" i="1"/>
  <c r="DX123" i="1"/>
  <c r="EK123" i="1" s="1"/>
  <c r="EX123" i="1"/>
  <c r="DX124" i="1"/>
  <c r="EK124" i="1" s="1"/>
  <c r="DX125" i="1"/>
  <c r="EX125" i="1" s="1"/>
  <c r="EK125" i="1"/>
  <c r="DX126" i="1"/>
  <c r="EK126" i="1"/>
  <c r="EX126" i="1"/>
  <c r="DX127" i="1"/>
  <c r="EK127" i="1" s="1"/>
  <c r="EX127" i="1"/>
  <c r="DX128" i="1"/>
  <c r="EK128" i="1" s="1"/>
  <c r="DX129" i="1"/>
  <c r="EX129" i="1" s="1"/>
  <c r="EK129" i="1"/>
  <c r="DX130" i="1"/>
  <c r="EK130" i="1"/>
  <c r="EX130" i="1"/>
  <c r="DX131" i="1"/>
  <c r="EK131" i="1" s="1"/>
  <c r="EX131" i="1"/>
  <c r="DX132" i="1"/>
  <c r="EK132" i="1" s="1"/>
  <c r="DX133" i="1"/>
  <c r="EX133" i="1" s="1"/>
  <c r="EK133" i="1"/>
  <c r="DX134" i="1"/>
  <c r="EK134" i="1"/>
  <c r="EX134" i="1"/>
  <c r="DX135" i="1"/>
  <c r="EK135" i="1" s="1"/>
  <c r="EX135" i="1"/>
  <c r="DX136" i="1"/>
  <c r="EK136" i="1" s="1"/>
  <c r="DX137" i="1"/>
  <c r="EX137" i="1" s="1"/>
  <c r="EK137" i="1"/>
  <c r="DX138" i="1"/>
  <c r="EK138" i="1"/>
  <c r="EX138" i="1"/>
  <c r="DX139" i="1"/>
  <c r="EK139" i="1" s="1"/>
  <c r="EX139" i="1"/>
  <c r="DX140" i="1"/>
  <c r="EK140" i="1" s="1"/>
  <c r="DX141" i="1"/>
  <c r="EX141" i="1" s="1"/>
  <c r="EK141" i="1"/>
  <c r="DX142" i="1"/>
  <c r="EK142" i="1"/>
  <c r="EX142" i="1"/>
  <c r="DX143" i="1"/>
  <c r="EK143" i="1"/>
  <c r="EX143" i="1"/>
  <c r="DX144" i="1"/>
  <c r="EK144" i="1" s="1"/>
  <c r="DX145" i="1"/>
  <c r="EX145" i="1" s="1"/>
  <c r="EK145" i="1"/>
  <c r="DX146" i="1"/>
  <c r="EK146" i="1"/>
  <c r="EX146" i="1"/>
  <c r="DX147" i="1"/>
  <c r="EK147" i="1"/>
  <c r="EX147" i="1"/>
  <c r="DX148" i="1"/>
  <c r="EK148" i="1" s="1"/>
  <c r="DX149" i="1"/>
  <c r="EX149" i="1" s="1"/>
  <c r="EK149" i="1"/>
  <c r="DX150" i="1"/>
  <c r="EK150" i="1"/>
  <c r="EX150" i="1"/>
  <c r="DX151" i="1"/>
  <c r="EK151" i="1"/>
  <c r="EX151" i="1"/>
  <c r="DX152" i="1"/>
  <c r="EK152" i="1" s="1"/>
  <c r="DX153" i="1"/>
  <c r="EE165" i="1"/>
  <c r="ET165" i="1"/>
  <c r="EE166" i="1"/>
  <c r="ET166" i="1"/>
  <c r="EE167" i="1"/>
  <c r="ET167" i="1"/>
  <c r="EE168" i="1"/>
  <c r="ET168" i="1"/>
  <c r="EE169" i="1"/>
  <c r="ET169" i="1"/>
  <c r="EE170" i="1"/>
  <c r="ET170" i="1"/>
  <c r="EE171" i="1"/>
  <c r="EE172" i="1"/>
  <c r="EE173" i="1"/>
  <c r="EE174" i="1"/>
  <c r="EE175" i="1"/>
  <c r="EE176" i="1"/>
  <c r="EE177" i="1"/>
  <c r="EE178" i="1"/>
  <c r="EE179" i="1"/>
  <c r="EX152" i="1" l="1"/>
  <c r="EX148" i="1"/>
  <c r="EX144" i="1"/>
  <c r="EX140" i="1"/>
  <c r="EX136" i="1"/>
  <c r="EX132" i="1"/>
  <c r="EX128" i="1"/>
  <c r="EX124" i="1"/>
  <c r="EX120" i="1"/>
  <c r="EX116" i="1"/>
  <c r="EX112" i="1"/>
  <c r="EX108" i="1"/>
  <c r="EX104" i="1"/>
  <c r="EX100" i="1"/>
  <c r="EX96" i="1"/>
  <c r="EX92" i="1"/>
  <c r="EX88" i="1"/>
  <c r="EX84" i="1"/>
  <c r="EX80" i="1"/>
  <c r="EX76" i="1"/>
  <c r="EX72" i="1"/>
  <c r="EX68" i="1"/>
  <c r="EX64" i="1"/>
  <c r="EX60" i="1"/>
  <c r="EX56" i="1"/>
  <c r="EX52" i="1"/>
</calcChain>
</file>

<file path=xl/sharedStrings.xml><?xml version="1.0" encoding="utf-8"?>
<sst xmlns="http://schemas.openxmlformats.org/spreadsheetml/2006/main" count="339" uniqueCount="234">
  <si>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</si>
  <si>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</si>
  <si>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</si>
  <si>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</si>
  <si>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</si>
  <si>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</si>
  <si>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</si>
  <si>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</si>
  <si>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</si>
  <si>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</si>
  <si>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</si>
  <si>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</si>
  <si>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</si>
  <si>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</si>
  <si>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</si>
  <si>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</si>
  <si>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01.01.2024 г.</t>
  </si>
  <si>
    <t>17.01.2024</t>
  </si>
  <si>
    <t>Исполком Среднекамышлинского  СП-собственная смета</t>
  </si>
  <si>
    <t>бюджет Среднекамышлинского сельского поселения Нурлатского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</si>
  <si>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</si>
  <si>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</si>
  <si>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</si>
  <si>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</si>
  <si>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</si>
  <si>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</si>
  <si>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</si>
  <si>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</si>
  <si>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</si>
  <si>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</si>
  <si>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</si>
  <si>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</si>
  <si>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</si>
  <si>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</si>
  <si>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</si>
  <si>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</si>
  <si>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</si>
  <si>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18210102010013000110111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</si>
  <si>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</si>
  <si>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</si>
  <si>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</si>
  <si>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18210102030013000110111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</si>
  <si>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</si>
  <si>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18210102130011000110111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</si>
  <si>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</si>
  <si>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18210102140011000110111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</si>
  <si>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</si>
  <si>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</si>
  <si>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</si>
  <si>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</si>
  <si>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</si>
  <si>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</si>
  <si>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</si>
  <si>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</si>
  <si>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</si>
  <si>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18210606043103000110111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</si>
  <si>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</si>
  <si>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99210804020011000110112</t>
  </si>
  <si>
    <t>Средства самообложения граждан, зачисляемые в бюджеты сельских поселений</t>
  </si>
  <si>
    <t>99211714030100000150155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</si>
  <si>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</si>
  <si>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99220216001100000150151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</si>
  <si>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</si>
  <si>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99220235118100000150151</t>
  </si>
  <si>
    <t>Прочие межбюджетные трансферты, передаваемые бюджетам сельских поселений</t>
  </si>
  <si>
    <t>99220249999100000150151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</si>
  <si>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</si>
  <si>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</si>
  <si>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</si>
  <si>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</si>
  <si>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</si>
  <si>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</si>
  <si>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</si>
  <si>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</si>
  <si>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</si>
  <si>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</si>
  <si>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</si>
  <si>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</si>
  <si>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91801049900002040121211 00000 301 П211099</t>
  </si>
  <si>
    <t>91801049900002040121211 00214 301 П211099</t>
  </si>
  <si>
    <t>91801049900002040121211 00215 301 П211099</t>
  </si>
  <si>
    <t>91801049900002040121211 05015 301 П211099</t>
  </si>
  <si>
    <t>91801049900002040121211 13910 301 П211099</t>
  </si>
  <si>
    <t>91801049900002040121211 99996 309 П211099</t>
  </si>
  <si>
    <t>Прочие несоциальные выплаты персоналу в денежной форме</t>
  </si>
  <si>
    <t>91801049900002040122212 99997 309 П212099</t>
  </si>
  <si>
    <t>Прочие работы, услуги</t>
  </si>
  <si>
    <t>91801049900002040122226 99997 309 П226024</t>
  </si>
  <si>
    <t>91801049900002040122226 99997 309 П226042</t>
  </si>
  <si>
    <t>Начисления на выплаты по оплате труда</t>
  </si>
  <si>
    <t>91801049900002040129213 00000 301 П213099</t>
  </si>
  <si>
    <t>91801049900002040129213 00214 301 П213099</t>
  </si>
  <si>
    <t>91801049900002040129213 00215 301 П213099</t>
  </si>
  <si>
    <t>91801049900002040129213 05015 301 П213099</t>
  </si>
  <si>
    <t>91801049900002040129213 13910 301 П213099</t>
  </si>
  <si>
    <t>91801049900002040129213 99996 309 П213099</t>
  </si>
  <si>
    <t>91801049900002040129213 99997 309 П213099</t>
  </si>
  <si>
    <t>Услуги связи</t>
  </si>
  <si>
    <t>91801049900002040244221 00000 301 П221099</t>
  </si>
  <si>
    <t>Коммунальные услуги</t>
  </si>
  <si>
    <t>91801049900002040244223 00000 301 П223017</t>
  </si>
  <si>
    <t>Работы, услуги по содержанию имущества</t>
  </si>
  <si>
    <t>91801049900002040244225 00000 301 П225004</t>
  </si>
  <si>
    <t>91801049900002040244226 00000 301 П226001</t>
  </si>
  <si>
    <t>91801049900002040244226 00000 301 П226004</t>
  </si>
  <si>
    <t>91801049900002040244226 00000 301 П226015</t>
  </si>
  <si>
    <t>91801049900002040244226 13310 301 П226004</t>
  </si>
  <si>
    <t>Страхование</t>
  </si>
  <si>
    <t>91801049900002040244227 90210 301 П227002</t>
  </si>
  <si>
    <t>Увеличение стоимости горюче-смазочных материалов</t>
  </si>
  <si>
    <t>91801049900002040244343 90210 301 П343001</t>
  </si>
  <si>
    <t>91801049900002040244343 90210 301 П343003</t>
  </si>
  <si>
    <t>91801049900002040244343 90210 301 П343015</t>
  </si>
  <si>
    <t>Увеличение стоимости прочих материальных запасов</t>
  </si>
  <si>
    <t>91801049900002040244346 00000 301 П346017</t>
  </si>
  <si>
    <t>91801049900002040247223 00000 301 П223003</t>
  </si>
  <si>
    <t>Налоги, пошлины и сборы</t>
  </si>
  <si>
    <t>91801049900002040852291 90210 301 П291015</t>
  </si>
  <si>
    <t>91801139900002950851291 00000 301 П291001</t>
  </si>
  <si>
    <t>91801139900002950851291 00000 301 П291014</t>
  </si>
  <si>
    <t>91801139900029900111211 00000 301 П211099</t>
  </si>
  <si>
    <t>91801139900029900111211 00214 301 П211099</t>
  </si>
  <si>
    <t>91801139900029900111211 00215 301 П211099</t>
  </si>
  <si>
    <t>91801139900029900111211 05015 301 П211099</t>
  </si>
  <si>
    <t>91801139900029900111211 13910 301 П211099</t>
  </si>
  <si>
    <t>91801139900029900111211 99996 309 П211099</t>
  </si>
  <si>
    <t>91801139900029900119213 00000 301 П213099</t>
  </si>
  <si>
    <t>91801139900029900119213 00214 301 П213099</t>
  </si>
  <si>
    <t>91801139900029900119213 05015 301 П213099</t>
  </si>
  <si>
    <t>91801139900029900119213 13910 301 П213099</t>
  </si>
  <si>
    <t>91801139900029900119213 99996 309 П213099</t>
  </si>
  <si>
    <t>91801139900092350244225 00000 301 П225002</t>
  </si>
  <si>
    <t>91801139900092350244226 00000 301 Н226023</t>
  </si>
  <si>
    <t>91801139900092350244226 90210 301 П226002</t>
  </si>
  <si>
    <t>91801139900092350244226 90210 309 П226002</t>
  </si>
  <si>
    <t>Увеличение стоимости прочих материальных запасов однократного применения</t>
  </si>
  <si>
    <t>91801139900092350244349 99997 301 Н349099</t>
  </si>
  <si>
    <t>91801139900092350244349 99997 309 Н349099</t>
  </si>
  <si>
    <t>91801139900092350244349 99997 309 П349098</t>
  </si>
  <si>
    <t>91802039900051180121211 00000 100 П211099</t>
  </si>
  <si>
    <t>91802039900051180129213 00000 100 П213099</t>
  </si>
  <si>
    <t>91802039900051180244221 00000 100 П221099</t>
  </si>
  <si>
    <t>91802039900051180244346 00000 100 П346017</t>
  </si>
  <si>
    <t>Увеличение стоимости основных средств</t>
  </si>
  <si>
    <t>91803109900092350244310 77777 311 Н310099</t>
  </si>
  <si>
    <t>91803109900092350244310 88880 311 Н310099</t>
  </si>
  <si>
    <t>9180310Б100078040244225 88880 311 Н225099</t>
  </si>
  <si>
    <t>9180502Ж100075050244225 77777 311 Н225099</t>
  </si>
  <si>
    <t>9180502Ж100075050244225 88880 311 Н225099</t>
  </si>
  <si>
    <t>9180502Ж100075050244310 77777 311 Н310099</t>
  </si>
  <si>
    <t>9180502Ж100075050244310 88880 311 Н310099</t>
  </si>
  <si>
    <t>Увеличение стоимости строительных материалов</t>
  </si>
  <si>
    <t>9180502Ж100075050244344 77777 311 Н344099</t>
  </si>
  <si>
    <t>9180502Ж100075050244344 88880 311 Н344099</t>
  </si>
  <si>
    <t>91805039900078010247223 00000 301 П223001</t>
  </si>
  <si>
    <t>91805039900078040244223 00000 301 П223017</t>
  </si>
  <si>
    <t>91805039900078040244225 00000 301 П225008</t>
  </si>
  <si>
    <t>91805039900078050244225 00000 301 П225098</t>
  </si>
  <si>
    <t>91805039900078050244225 90270 301 П225098</t>
  </si>
  <si>
    <t>91805039900078050244226 00000 301 П226002</t>
  </si>
  <si>
    <t>91805039900078050244227 90270 301 П227002</t>
  </si>
  <si>
    <t>91805039900078050244344 99997 309 Н344099</t>
  </si>
  <si>
    <t>91805039900078050852291 90270 301 П291015</t>
  </si>
  <si>
    <t>9180503Б100078040244225 77777 311 Н225099</t>
  </si>
  <si>
    <t>9180503Б100078040244225 88880 311 Н225099</t>
  </si>
  <si>
    <t>9180503Б100078040244344 88880 311 Н344099</t>
  </si>
  <si>
    <t>9180503Б100078050244225 77777 311 Н225009</t>
  </si>
  <si>
    <t>9180503Б100078050244225 77777 311 Н225099</t>
  </si>
  <si>
    <t>9180503Б100078050244225 77777 311 П225098</t>
  </si>
  <si>
    <t>9180503Б100078050244225 88880 311 Н225009</t>
  </si>
  <si>
    <t>9180503Б100078050244225 88880 311 Н225099</t>
  </si>
  <si>
    <t>9180503Б100078050244226 77777 311 Н226006</t>
  </si>
  <si>
    <t>9180503Б100078050244226 77777 311 Н226099</t>
  </si>
  <si>
    <t>9180503Б100078050244226 88880 311 Н226019</t>
  </si>
  <si>
    <t>9180503Б100078050244226 88880 311 Н226099</t>
  </si>
  <si>
    <t>9180503Б100078050244226 88880 311 П226098</t>
  </si>
  <si>
    <t>9180503Б100078050244310 77777 311 Н310099</t>
  </si>
  <si>
    <t>9180503Б100078050244310 88880 311 Н310099</t>
  </si>
  <si>
    <t>9180503Б100078050244343 77777 311 П343001</t>
  </si>
  <si>
    <t>9180503Б100078050244344 77777 311 Н344099</t>
  </si>
  <si>
    <t>9180503Б100078050244344 88880 311 Н344099</t>
  </si>
  <si>
    <t>Увеличение стоимости материальных запасов для целей капитальных вложений</t>
  </si>
  <si>
    <t>9180503Б100078050244347 77777 311 Н347099</t>
  </si>
  <si>
    <t>Перечисления текущего характера другим бюджетам бюджетной системы Российской Федерации</t>
  </si>
  <si>
    <t>91808019900025600540251 00000 301 П251099</t>
  </si>
  <si>
    <t>95101029900002030121211 00000 301 П211099</t>
  </si>
  <si>
    <t>95101029900002030121211 12100 301 П211099</t>
  </si>
  <si>
    <t>95101029900002030121211 12599 301 П211099</t>
  </si>
  <si>
    <t>95101029900002030121211 13910 301 П211099</t>
  </si>
  <si>
    <t>95101029900002030129213 00000 301 П213099</t>
  </si>
  <si>
    <t>95101029900002030129213 12100 301 П213099</t>
  </si>
  <si>
    <t>95101029900002030129213 12599 301 П213099</t>
  </si>
  <si>
    <t>95101029900002030129213 13910 301 П213099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</si>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</sst>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89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"/>
      <c r="ES4" s="1"/>
      <c r="ET4" s="77" t="s">
        <v>4</v>
      </c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9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3" t="s">
        <v>6</v>
      </c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10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7" t="s">
        <v>16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5"/>
    </row>
    <row r="7" spans="1:166" ht="15" customHeight="1" x14ac:dyDescent="0.2">
      <c r="A7" s="109" t="s">
        <v>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"/>
      <c r="BD7" s="1"/>
      <c r="BE7" s="107" t="s">
        <v>18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9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112"/>
    </row>
    <row r="8" spans="1:166" ht="15" customHeight="1" x14ac:dyDescent="0.2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"/>
      <c r="BD8" s="1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ht="15" customHeight="1" x14ac:dyDescent="0.2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"/>
      <c r="BD9" s="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19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5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5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6">
        <v>383</v>
      </c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100" t="s">
        <v>20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83" t="s">
        <v>21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4"/>
      <c r="AN16" s="87" t="s">
        <v>22</v>
      </c>
      <c r="AO16" s="83"/>
      <c r="AP16" s="83"/>
      <c r="AQ16" s="83"/>
      <c r="AR16" s="83"/>
      <c r="AS16" s="84"/>
      <c r="AT16" s="87" t="s">
        <v>23</v>
      </c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4"/>
      <c r="BJ16" s="87" t="s">
        <v>24</v>
      </c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4"/>
      <c r="CF16" s="74" t="s">
        <v>25</v>
      </c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6"/>
      <c r="ET16" s="87" t="s">
        <v>26</v>
      </c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90"/>
    </row>
    <row r="17" spans="1:166" ht="57.75" customHeight="1" x14ac:dyDescent="0.2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6"/>
      <c r="AN17" s="88"/>
      <c r="AO17" s="85"/>
      <c r="AP17" s="85"/>
      <c r="AQ17" s="85"/>
      <c r="AR17" s="85"/>
      <c r="AS17" s="86"/>
      <c r="AT17" s="88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6"/>
      <c r="BJ17" s="88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6"/>
      <c r="CF17" s="75" t="s">
        <v>27</v>
      </c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6"/>
      <c r="CW17" s="74" t="s">
        <v>28</v>
      </c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6"/>
      <c r="DN17" s="74" t="s">
        <v>29</v>
      </c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6"/>
      <c r="EE17" s="74" t="s">
        <v>30</v>
      </c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6"/>
      <c r="ET17" s="88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91"/>
    </row>
    <row r="18" spans="1:166" ht="12" customHeight="1" x14ac:dyDescent="0.2">
      <c r="A18" s="80">
        <v>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1"/>
      <c r="AN18" s="77">
        <v>2</v>
      </c>
      <c r="AO18" s="78"/>
      <c r="AP18" s="78"/>
      <c r="AQ18" s="78"/>
      <c r="AR18" s="78"/>
      <c r="AS18" s="79"/>
      <c r="AT18" s="77">
        <v>3</v>
      </c>
      <c r="AU18" s="78"/>
      <c r="AV18" s="78"/>
      <c r="AW18" s="78"/>
      <c r="AX18" s="78"/>
      <c r="AY18" s="78"/>
      <c r="AZ18" s="78"/>
      <c r="BA18" s="78"/>
      <c r="BB18" s="78"/>
      <c r="BC18" s="63"/>
      <c r="BD18" s="63"/>
      <c r="BE18" s="63"/>
      <c r="BF18" s="63"/>
      <c r="BG18" s="63"/>
      <c r="BH18" s="63"/>
      <c r="BI18" s="82"/>
      <c r="BJ18" s="77">
        <v>4</v>
      </c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9"/>
      <c r="CF18" s="77">
        <v>5</v>
      </c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9"/>
      <c r="CW18" s="77">
        <v>6</v>
      </c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9"/>
      <c r="DN18" s="77">
        <v>7</v>
      </c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9"/>
      <c r="EE18" s="77">
        <v>8</v>
      </c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9"/>
      <c r="ET18" s="62">
        <v>9</v>
      </c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4"/>
    </row>
    <row r="19" spans="1:166" ht="15" customHeight="1" x14ac:dyDescent="0.2">
      <c r="A19" s="97" t="s">
        <v>31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67" t="s">
        <v>32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70"/>
      <c r="BE19" s="70"/>
      <c r="BF19" s="70"/>
      <c r="BG19" s="70"/>
      <c r="BH19" s="70"/>
      <c r="BI19" s="71"/>
      <c r="BJ19" s="72">
        <v>12467190.609999999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16369287.880000001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t="shared" ref="EE19:EE36" si="0">CF19+CW19+DN19</f>
        <v>16369287.880000001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>
        <f t="shared" ref="ET19:ET36" si="1">BJ19-EE19</f>
        <v>-3902097.2700000014</v>
      </c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3"/>
    </row>
    <row r="20" spans="1:166" ht="15" customHeight="1" x14ac:dyDescent="0.2">
      <c r="A20" s="35" t="s">
        <v>33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12467190.609999999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16369287.880000001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16369287.880000001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-3902097.2700000014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145.9" customHeight="1" x14ac:dyDescent="0.2">
      <c r="A21" s="99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  <c r="AN21" s="44"/>
      <c r="AO21" s="45"/>
      <c r="AP21" s="45"/>
      <c r="AQ21" s="45"/>
      <c r="AR21" s="45"/>
      <c r="AS21" s="45"/>
      <c r="AT21" s="45" t="s">
        <v>35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>
        <v>417000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>
        <v>550862.74</v>
      </c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550862.74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-133862.74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145.9" customHeight="1" x14ac:dyDescent="0.2">
      <c r="A22" s="99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44"/>
      <c r="AO22" s="45"/>
      <c r="AP22" s="45"/>
      <c r="AQ22" s="45"/>
      <c r="AR22" s="45"/>
      <c r="AS22" s="45"/>
      <c r="AT22" s="45" t="s">
        <v>37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882.03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882.03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-882.03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85.15" customHeight="1" x14ac:dyDescent="0.2">
      <c r="A23" s="95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44"/>
      <c r="AO23" s="45"/>
      <c r="AP23" s="45"/>
      <c r="AQ23" s="45"/>
      <c r="AR23" s="45"/>
      <c r="AS23" s="45"/>
      <c r="AT23" s="45" t="s">
        <v>39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9521.14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9521.14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-9521.14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85.15" customHeight="1" x14ac:dyDescent="0.2">
      <c r="A24" s="95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  <c r="AN24" s="44"/>
      <c r="AO24" s="45"/>
      <c r="AP24" s="45"/>
      <c r="AQ24" s="45"/>
      <c r="AR24" s="45"/>
      <c r="AS24" s="45"/>
      <c r="AT24" s="45" t="s">
        <v>41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-0.17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-0.17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0.17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97.15" customHeight="1" x14ac:dyDescent="0.2">
      <c r="A25" s="99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44"/>
      <c r="AO25" s="45"/>
      <c r="AP25" s="45"/>
      <c r="AQ25" s="45"/>
      <c r="AR25" s="45"/>
      <c r="AS25" s="45"/>
      <c r="AT25" s="45" t="s">
        <v>43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>
        <v>0.36</v>
      </c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0.36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-0.36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97.15" customHeight="1" x14ac:dyDescent="0.2">
      <c r="A26" s="99" t="s">
        <v>44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44"/>
      <c r="AO26" s="45"/>
      <c r="AP26" s="45"/>
      <c r="AQ26" s="45"/>
      <c r="AR26" s="45"/>
      <c r="AS26" s="45"/>
      <c r="AT26" s="45" t="s">
        <v>45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>
        <v>0.04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0.04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-0.04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48.6" customHeight="1" x14ac:dyDescent="0.2">
      <c r="A27" s="95" t="s">
        <v>46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44"/>
      <c r="AO27" s="45"/>
      <c r="AP27" s="45"/>
      <c r="AQ27" s="45"/>
      <c r="AR27" s="45"/>
      <c r="AS27" s="45"/>
      <c r="AT27" s="45" t="s">
        <v>47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>
        <v>134000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36456.81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36456.81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97543.19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97.15" customHeight="1" x14ac:dyDescent="0.2">
      <c r="A28" s="95" t="s">
        <v>48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  <c r="AN28" s="44"/>
      <c r="AO28" s="45"/>
      <c r="AP28" s="45"/>
      <c r="AQ28" s="45"/>
      <c r="AR28" s="45"/>
      <c r="AS28" s="45"/>
      <c r="AT28" s="45" t="s">
        <v>49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>
        <v>279000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>
        <v>232884.62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232884.62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46115.380000000005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85.15" customHeight="1" x14ac:dyDescent="0.2">
      <c r="A29" s="95" t="s">
        <v>50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44"/>
      <c r="AO29" s="45"/>
      <c r="AP29" s="45"/>
      <c r="AQ29" s="45"/>
      <c r="AR29" s="45"/>
      <c r="AS29" s="45"/>
      <c r="AT29" s="45" t="s">
        <v>51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>
        <v>4468000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>
        <v>8337205.1799999997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8337205.1799999997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-3869205.1799999997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85.15" customHeight="1" x14ac:dyDescent="0.2">
      <c r="A30" s="95" t="s">
        <v>52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  <c r="AN30" s="44"/>
      <c r="AO30" s="45"/>
      <c r="AP30" s="45"/>
      <c r="AQ30" s="45"/>
      <c r="AR30" s="45"/>
      <c r="AS30" s="45"/>
      <c r="AT30" s="45" t="s">
        <v>53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>
        <v>758000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>
        <v>786733.72</v>
      </c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786733.72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-28733.719999999972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85.15" customHeight="1" x14ac:dyDescent="0.2">
      <c r="A31" s="95" t="s">
        <v>54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44"/>
      <c r="AO31" s="45"/>
      <c r="AP31" s="45"/>
      <c r="AQ31" s="45"/>
      <c r="AR31" s="45"/>
      <c r="AS31" s="45"/>
      <c r="AT31" s="45" t="s">
        <v>55</v>
      </c>
      <c r="AU31" s="45"/>
      <c r="AV31" s="45"/>
      <c r="AW31" s="45"/>
      <c r="AX31" s="45"/>
      <c r="AY31" s="45"/>
      <c r="AZ31" s="45"/>
      <c r="BA31" s="45"/>
      <c r="BB31" s="45"/>
      <c r="BC31" s="46"/>
      <c r="BD31" s="38"/>
      <c r="BE31" s="38"/>
      <c r="BF31" s="38"/>
      <c r="BG31" s="38"/>
      <c r="BH31" s="38"/>
      <c r="BI31" s="39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>
        <v>-49.2</v>
      </c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9">
        <f t="shared" si="0"/>
        <v>-49.2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1"/>
      <c r="ET31" s="32">
        <f t="shared" si="1"/>
        <v>49.2</v>
      </c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85.15" customHeight="1" x14ac:dyDescent="0.2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  <c r="AN32" s="44"/>
      <c r="AO32" s="45"/>
      <c r="AP32" s="45"/>
      <c r="AQ32" s="45"/>
      <c r="AR32" s="45"/>
      <c r="AS32" s="45"/>
      <c r="AT32" s="45" t="s">
        <v>57</v>
      </c>
      <c r="AU32" s="45"/>
      <c r="AV32" s="45"/>
      <c r="AW32" s="45"/>
      <c r="AX32" s="45"/>
      <c r="AY32" s="45"/>
      <c r="AZ32" s="45"/>
      <c r="BA32" s="45"/>
      <c r="BB32" s="45"/>
      <c r="BC32" s="46"/>
      <c r="BD32" s="38"/>
      <c r="BE32" s="38"/>
      <c r="BF32" s="38"/>
      <c r="BG32" s="38"/>
      <c r="BH32" s="38"/>
      <c r="BI32" s="39"/>
      <c r="BJ32" s="32">
        <v>3000</v>
      </c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>
        <v>4600</v>
      </c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29">
        <f t="shared" si="0"/>
        <v>4600</v>
      </c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1"/>
      <c r="ET32" s="32">
        <f t="shared" si="1"/>
        <v>-1600</v>
      </c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3"/>
    </row>
    <row r="33" spans="1:166" ht="36.4" customHeight="1" x14ac:dyDescent="0.2">
      <c r="A33" s="95" t="s">
        <v>58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44"/>
      <c r="AO33" s="45"/>
      <c r="AP33" s="45"/>
      <c r="AQ33" s="45"/>
      <c r="AR33" s="45"/>
      <c r="AS33" s="45"/>
      <c r="AT33" s="45" t="s">
        <v>59</v>
      </c>
      <c r="AU33" s="45"/>
      <c r="AV33" s="45"/>
      <c r="AW33" s="45"/>
      <c r="AX33" s="45"/>
      <c r="AY33" s="45"/>
      <c r="AZ33" s="45"/>
      <c r="BA33" s="45"/>
      <c r="BB33" s="45"/>
      <c r="BC33" s="46"/>
      <c r="BD33" s="38"/>
      <c r="BE33" s="38"/>
      <c r="BF33" s="38"/>
      <c r="BG33" s="38"/>
      <c r="BH33" s="38"/>
      <c r="BI33" s="39"/>
      <c r="BJ33" s="32">
        <v>995000</v>
      </c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>
        <v>997000</v>
      </c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29">
        <f t="shared" si="0"/>
        <v>997000</v>
      </c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1"/>
      <c r="ET33" s="32">
        <f t="shared" si="1"/>
        <v>-2000</v>
      </c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3"/>
    </row>
    <row r="34" spans="1:166" ht="36.4" customHeight="1" x14ac:dyDescent="0.2">
      <c r="A34" s="95" t="s">
        <v>60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44"/>
      <c r="AO34" s="45"/>
      <c r="AP34" s="45"/>
      <c r="AQ34" s="45"/>
      <c r="AR34" s="45"/>
      <c r="AS34" s="45"/>
      <c r="AT34" s="45" t="s">
        <v>61</v>
      </c>
      <c r="AU34" s="45"/>
      <c r="AV34" s="45"/>
      <c r="AW34" s="45"/>
      <c r="AX34" s="45"/>
      <c r="AY34" s="45"/>
      <c r="AZ34" s="45"/>
      <c r="BA34" s="45"/>
      <c r="BB34" s="45"/>
      <c r="BC34" s="46"/>
      <c r="BD34" s="38"/>
      <c r="BE34" s="38"/>
      <c r="BF34" s="38"/>
      <c r="BG34" s="38"/>
      <c r="BH34" s="38"/>
      <c r="BI34" s="39"/>
      <c r="BJ34" s="32">
        <v>15500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>
        <v>15500</v>
      </c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29">
        <f t="shared" si="0"/>
        <v>15500</v>
      </c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1"/>
      <c r="ET34" s="32">
        <f t="shared" si="1"/>
        <v>0</v>
      </c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3"/>
    </row>
    <row r="35" spans="1:166" ht="60.75" customHeight="1" x14ac:dyDescent="0.2">
      <c r="A35" s="95" t="s">
        <v>62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44"/>
      <c r="AO35" s="45"/>
      <c r="AP35" s="45"/>
      <c r="AQ35" s="45"/>
      <c r="AR35" s="45"/>
      <c r="AS35" s="45"/>
      <c r="AT35" s="45" t="s">
        <v>63</v>
      </c>
      <c r="AU35" s="45"/>
      <c r="AV35" s="45"/>
      <c r="AW35" s="45"/>
      <c r="AX35" s="45"/>
      <c r="AY35" s="45"/>
      <c r="AZ35" s="45"/>
      <c r="BA35" s="45"/>
      <c r="BB35" s="45"/>
      <c r="BC35" s="46"/>
      <c r="BD35" s="38"/>
      <c r="BE35" s="38"/>
      <c r="BF35" s="38"/>
      <c r="BG35" s="38"/>
      <c r="BH35" s="38"/>
      <c r="BI35" s="39"/>
      <c r="BJ35" s="32">
        <v>126420.6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>
        <v>126420.6</v>
      </c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29">
        <f t="shared" si="0"/>
        <v>126420.6</v>
      </c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1"/>
      <c r="ET35" s="32">
        <f t="shared" si="1"/>
        <v>0</v>
      </c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3"/>
    </row>
    <row r="36" spans="1:166" ht="36.4" customHeight="1" x14ac:dyDescent="0.2">
      <c r="A36" s="95" t="s">
        <v>64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44"/>
      <c r="AO36" s="45"/>
      <c r="AP36" s="45"/>
      <c r="AQ36" s="45"/>
      <c r="AR36" s="45"/>
      <c r="AS36" s="45"/>
      <c r="AT36" s="45" t="s">
        <v>65</v>
      </c>
      <c r="AU36" s="45"/>
      <c r="AV36" s="45"/>
      <c r="AW36" s="45"/>
      <c r="AX36" s="45"/>
      <c r="AY36" s="45"/>
      <c r="AZ36" s="45"/>
      <c r="BA36" s="45"/>
      <c r="BB36" s="45"/>
      <c r="BC36" s="46"/>
      <c r="BD36" s="38"/>
      <c r="BE36" s="38"/>
      <c r="BF36" s="38"/>
      <c r="BG36" s="38"/>
      <c r="BH36" s="38"/>
      <c r="BI36" s="39"/>
      <c r="BJ36" s="32">
        <v>5271270.01</v>
      </c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>
        <v>5271270.01</v>
      </c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29">
        <f t="shared" si="0"/>
        <v>5271270.01</v>
      </c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1"/>
      <c r="ET36" s="32">
        <f t="shared" si="1"/>
        <v>0</v>
      </c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6" t="s">
        <v>66</v>
      </c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2" t="s">
        <v>67</v>
      </c>
    </row>
    <row r="47" spans="1:166" ht="12.75" customHeight="1" x14ac:dyDescent="0.2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</row>
    <row r="48" spans="1:166" ht="24" customHeight="1" x14ac:dyDescent="0.2">
      <c r="A48" s="83" t="s">
        <v>21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4"/>
      <c r="AK48" s="87" t="s">
        <v>22</v>
      </c>
      <c r="AL48" s="83"/>
      <c r="AM48" s="83"/>
      <c r="AN48" s="83"/>
      <c r="AO48" s="83"/>
      <c r="AP48" s="84"/>
      <c r="AQ48" s="87" t="s">
        <v>68</v>
      </c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4"/>
      <c r="BC48" s="87" t="s">
        <v>69</v>
      </c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4"/>
      <c r="BU48" s="87" t="s">
        <v>70</v>
      </c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4"/>
      <c r="CH48" s="74" t="s">
        <v>25</v>
      </c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6"/>
      <c r="EK48" s="74" t="s">
        <v>71</v>
      </c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98"/>
    </row>
    <row r="49" spans="1:166" ht="78.75" customHeight="1" x14ac:dyDescent="0.2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6"/>
      <c r="AK49" s="88"/>
      <c r="AL49" s="85"/>
      <c r="AM49" s="85"/>
      <c r="AN49" s="85"/>
      <c r="AO49" s="85"/>
      <c r="AP49" s="86"/>
      <c r="AQ49" s="88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6"/>
      <c r="BC49" s="88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6"/>
      <c r="BU49" s="88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6"/>
      <c r="CH49" s="75" t="s">
        <v>72</v>
      </c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6"/>
      <c r="CX49" s="74" t="s">
        <v>28</v>
      </c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6"/>
      <c r="DK49" s="74" t="s">
        <v>29</v>
      </c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6"/>
      <c r="DX49" s="74" t="s">
        <v>30</v>
      </c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6"/>
      <c r="EK49" s="88" t="s">
        <v>73</v>
      </c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6"/>
      <c r="EX49" s="74" t="s">
        <v>74</v>
      </c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98"/>
    </row>
    <row r="50" spans="1:166" ht="14.25" customHeight="1" x14ac:dyDescent="0.2">
      <c r="A50" s="80">
        <v>1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1"/>
      <c r="AK50" s="77">
        <v>2</v>
      </c>
      <c r="AL50" s="78"/>
      <c r="AM50" s="78"/>
      <c r="AN50" s="78"/>
      <c r="AO50" s="78"/>
      <c r="AP50" s="79"/>
      <c r="AQ50" s="77">
        <v>3</v>
      </c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9"/>
      <c r="BC50" s="77">
        <v>4</v>
      </c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9"/>
      <c r="BU50" s="77">
        <v>5</v>
      </c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9"/>
      <c r="CH50" s="77">
        <v>6</v>
      </c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9"/>
      <c r="CX50" s="77">
        <v>7</v>
      </c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9"/>
      <c r="DK50" s="77">
        <v>8</v>
      </c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9"/>
      <c r="DX50" s="77">
        <v>9</v>
      </c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9"/>
      <c r="EK50" s="77">
        <v>10</v>
      </c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62">
        <v>11</v>
      </c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4"/>
    </row>
    <row r="51" spans="1:166" ht="15" customHeight="1" x14ac:dyDescent="0.2">
      <c r="A51" s="97" t="s">
        <v>75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67" t="s">
        <v>76</v>
      </c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72">
        <v>12501434.199999999</v>
      </c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>
        <v>12501434.199999999</v>
      </c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>
        <v>12361909.390000001</v>
      </c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>
        <f t="shared" ref="DX51:DX82" si="2">CH51+CX51+DK51</f>
        <v>12361909.390000001</v>
      </c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>
        <f t="shared" ref="EK51:EK82" si="3">BC51-DX51</f>
        <v>139524.80999999866</v>
      </c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>
        <f t="shared" ref="EX51:EX82" si="4">BU51-DX51</f>
        <v>139524.80999999866</v>
      </c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3"/>
    </row>
    <row r="52" spans="1:166" ht="15" customHeight="1" x14ac:dyDescent="0.2">
      <c r="A52" s="35" t="s">
        <v>33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44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32">
        <v>12501434.199999999</v>
      </c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>
        <v>12501434.199999999</v>
      </c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>
        <v>12361909.390000001</v>
      </c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>
        <f t="shared" si="2"/>
        <v>12361909.390000001</v>
      </c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>
        <f t="shared" si="3"/>
        <v>139524.80999999866</v>
      </c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>
        <f t="shared" si="4"/>
        <v>139524.80999999866</v>
      </c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3"/>
    </row>
    <row r="53" spans="1:166" ht="12.75" x14ac:dyDescent="0.2">
      <c r="A53" s="95" t="s">
        <v>77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6"/>
      <c r="AK53" s="44"/>
      <c r="AL53" s="45"/>
      <c r="AM53" s="45"/>
      <c r="AN53" s="45"/>
      <c r="AO53" s="45"/>
      <c r="AP53" s="45"/>
      <c r="AQ53" s="45" t="s">
        <v>78</v>
      </c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32">
        <v>483729.42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>
        <v>483729.42</v>
      </c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>
        <v>483729.42</v>
      </c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>
        <f t="shared" si="2"/>
        <v>483729.42</v>
      </c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>
        <f t="shared" si="3"/>
        <v>0</v>
      </c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>
        <f t="shared" si="4"/>
        <v>0</v>
      </c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3"/>
    </row>
    <row r="54" spans="1:166" ht="12.75" x14ac:dyDescent="0.2">
      <c r="A54" s="95" t="s">
        <v>77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6"/>
      <c r="AK54" s="44"/>
      <c r="AL54" s="45"/>
      <c r="AM54" s="45"/>
      <c r="AN54" s="45"/>
      <c r="AO54" s="45"/>
      <c r="AP54" s="45"/>
      <c r="AQ54" s="45" t="s">
        <v>79</v>
      </c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32">
        <v>73609.8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>
        <v>73609.8</v>
      </c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>
        <v>73609.8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>
        <f t="shared" si="2"/>
        <v>73609.8</v>
      </c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>
        <f t="shared" si="3"/>
        <v>0</v>
      </c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>
        <f t="shared" si="4"/>
        <v>0</v>
      </c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3"/>
    </row>
    <row r="55" spans="1:166" ht="12.75" x14ac:dyDescent="0.2">
      <c r="A55" s="95" t="s">
        <v>77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6"/>
      <c r="AK55" s="44"/>
      <c r="AL55" s="45"/>
      <c r="AM55" s="45"/>
      <c r="AN55" s="45"/>
      <c r="AO55" s="45"/>
      <c r="AP55" s="45"/>
      <c r="AQ55" s="45" t="s">
        <v>80</v>
      </c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32">
        <v>96855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>
        <v>96855</v>
      </c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>
        <v>96855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>
        <f t="shared" si="2"/>
        <v>96855</v>
      </c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>
        <f t="shared" si="3"/>
        <v>0</v>
      </c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>
        <f t="shared" si="4"/>
        <v>0</v>
      </c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3"/>
    </row>
    <row r="56" spans="1:166" ht="12.75" x14ac:dyDescent="0.2">
      <c r="A56" s="95" t="s">
        <v>77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6"/>
      <c r="AK56" s="44"/>
      <c r="AL56" s="45"/>
      <c r="AM56" s="45"/>
      <c r="AN56" s="45"/>
      <c r="AO56" s="45"/>
      <c r="AP56" s="45"/>
      <c r="AQ56" s="45" t="s">
        <v>81</v>
      </c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32">
        <v>36804.9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>
        <v>36804.9</v>
      </c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>
        <v>36804.9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>
        <f t="shared" si="2"/>
        <v>36804.9</v>
      </c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>
        <f t="shared" si="3"/>
        <v>0</v>
      </c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>
        <f t="shared" si="4"/>
        <v>0</v>
      </c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3"/>
    </row>
    <row r="57" spans="1:166" ht="12.75" x14ac:dyDescent="0.2">
      <c r="A57" s="95" t="s">
        <v>77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6"/>
      <c r="AK57" s="44"/>
      <c r="AL57" s="45"/>
      <c r="AM57" s="45"/>
      <c r="AN57" s="45"/>
      <c r="AO57" s="45"/>
      <c r="AP57" s="45"/>
      <c r="AQ57" s="45" t="s">
        <v>82</v>
      </c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32">
        <v>57418.69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>
        <v>57418.69</v>
      </c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>
        <v>52221.69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>
        <f t="shared" si="2"/>
        <v>52221.69</v>
      </c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>
        <f t="shared" si="3"/>
        <v>5197</v>
      </c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>
        <f t="shared" si="4"/>
        <v>5197</v>
      </c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3"/>
    </row>
    <row r="58" spans="1:166" ht="12.75" x14ac:dyDescent="0.2">
      <c r="A58" s="95" t="s">
        <v>77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6"/>
      <c r="AK58" s="44"/>
      <c r="AL58" s="45"/>
      <c r="AM58" s="45"/>
      <c r="AN58" s="45"/>
      <c r="AO58" s="45"/>
      <c r="AP58" s="45"/>
      <c r="AQ58" s="45" t="s">
        <v>83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32">
        <v>69735.600000000006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>
        <v>69735.600000000006</v>
      </c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>
        <v>69735.600000000006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>
        <f t="shared" si="2"/>
        <v>69735.600000000006</v>
      </c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>
        <f t="shared" si="3"/>
        <v>0</v>
      </c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>
        <f t="shared" si="4"/>
        <v>0</v>
      </c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3"/>
    </row>
    <row r="59" spans="1:166" ht="24.2" customHeight="1" x14ac:dyDescent="0.2">
      <c r="A59" s="95" t="s">
        <v>84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6"/>
      <c r="AK59" s="44"/>
      <c r="AL59" s="45"/>
      <c r="AM59" s="45"/>
      <c r="AN59" s="45"/>
      <c r="AO59" s="45"/>
      <c r="AP59" s="45"/>
      <c r="AQ59" s="45" t="s">
        <v>85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32">
        <v>600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>
        <v>600</v>
      </c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>
        <v>600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>
        <f t="shared" si="2"/>
        <v>600</v>
      </c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>
        <f t="shared" si="3"/>
        <v>0</v>
      </c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>
        <f t="shared" si="4"/>
        <v>0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12.75" x14ac:dyDescent="0.2">
      <c r="A60" s="95" t="s">
        <v>86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6"/>
      <c r="AK60" s="44"/>
      <c r="AL60" s="45"/>
      <c r="AM60" s="45"/>
      <c r="AN60" s="45"/>
      <c r="AO60" s="45"/>
      <c r="AP60" s="45"/>
      <c r="AQ60" s="45" t="s">
        <v>87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32">
        <v>3260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>
        <v>3260</v>
      </c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>
        <v>3260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>
        <f t="shared" si="2"/>
        <v>3260</v>
      </c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>
        <f t="shared" si="3"/>
        <v>0</v>
      </c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>
        <f t="shared" si="4"/>
        <v>0</v>
      </c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3"/>
    </row>
    <row r="61" spans="1:166" ht="12.75" x14ac:dyDescent="0.2">
      <c r="A61" s="95" t="s">
        <v>86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6"/>
      <c r="AK61" s="44"/>
      <c r="AL61" s="45"/>
      <c r="AM61" s="45"/>
      <c r="AN61" s="45"/>
      <c r="AO61" s="45"/>
      <c r="AP61" s="45"/>
      <c r="AQ61" s="45" t="s">
        <v>88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32">
        <v>1300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>
        <v>1300</v>
      </c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>
        <v>1300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>
        <f t="shared" si="2"/>
        <v>1300</v>
      </c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>
        <f t="shared" si="3"/>
        <v>0</v>
      </c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>
        <f t="shared" si="4"/>
        <v>0</v>
      </c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24.2" customHeight="1" x14ac:dyDescent="0.2">
      <c r="A62" s="95" t="s">
        <v>89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6"/>
      <c r="AK62" s="44"/>
      <c r="AL62" s="45"/>
      <c r="AM62" s="45"/>
      <c r="AN62" s="45"/>
      <c r="AO62" s="45"/>
      <c r="AP62" s="45"/>
      <c r="AQ62" s="45" t="s">
        <v>90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32">
        <v>140752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>
        <v>140752</v>
      </c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>
        <v>140752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>
        <f t="shared" si="2"/>
        <v>140752</v>
      </c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>
        <f t="shared" si="3"/>
        <v>0</v>
      </c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>
        <f t="shared" si="4"/>
        <v>0</v>
      </c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24.2" customHeight="1" x14ac:dyDescent="0.2">
      <c r="A63" s="95" t="s">
        <v>89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4"/>
      <c r="AL63" s="45"/>
      <c r="AM63" s="45"/>
      <c r="AN63" s="45"/>
      <c r="AO63" s="45"/>
      <c r="AP63" s="45"/>
      <c r="AQ63" s="45" t="s">
        <v>91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2">
        <v>22230.080000000002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>
        <v>22230.080000000002</v>
      </c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>
        <v>22230.080000000002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2"/>
        <v>22230.080000000002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3"/>
        <v>0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4"/>
        <v>0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24.2" customHeight="1" x14ac:dyDescent="0.2">
      <c r="A64" s="95" t="s">
        <v>89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44"/>
      <c r="AL64" s="45"/>
      <c r="AM64" s="45"/>
      <c r="AN64" s="45"/>
      <c r="AO64" s="45"/>
      <c r="AP64" s="45"/>
      <c r="AQ64" s="45" t="s">
        <v>92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2">
        <v>8000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8000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>
        <v>7617.67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7617.67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382.32999999999993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382.32999999999993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24.2" customHeight="1" x14ac:dyDescent="0.2">
      <c r="A65" s="95" t="s">
        <v>89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6"/>
      <c r="AK65" s="44"/>
      <c r="AL65" s="45"/>
      <c r="AM65" s="45"/>
      <c r="AN65" s="45"/>
      <c r="AO65" s="45"/>
      <c r="AP65" s="45"/>
      <c r="AQ65" s="45" t="s">
        <v>93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>
        <v>11115.08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11115.08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>
        <v>11115.08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11115.08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0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0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24.2" customHeight="1" x14ac:dyDescent="0.2">
      <c r="A66" s="95" t="s">
        <v>89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6"/>
      <c r="AK66" s="44"/>
      <c r="AL66" s="45"/>
      <c r="AM66" s="45"/>
      <c r="AN66" s="45"/>
      <c r="AO66" s="45"/>
      <c r="AP66" s="45"/>
      <c r="AQ66" s="45" t="s">
        <v>94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>
        <v>33823.06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33823.06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>
        <v>33823.06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33823.06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0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0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24.2" customHeight="1" x14ac:dyDescent="0.2">
      <c r="A67" s="95" t="s">
        <v>89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6"/>
      <c r="AK67" s="44"/>
      <c r="AL67" s="45"/>
      <c r="AM67" s="45"/>
      <c r="AN67" s="45"/>
      <c r="AO67" s="45"/>
      <c r="AP67" s="45"/>
      <c r="AQ67" s="45" t="s">
        <v>95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>
        <v>21060.15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21060.15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>
        <v>21060.15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21060.15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0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0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24.2" customHeight="1" x14ac:dyDescent="0.2">
      <c r="A68" s="95" t="s">
        <v>89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6"/>
      <c r="AK68" s="44"/>
      <c r="AL68" s="45"/>
      <c r="AM68" s="45"/>
      <c r="AN68" s="45"/>
      <c r="AO68" s="45"/>
      <c r="AP68" s="45"/>
      <c r="AQ68" s="45" t="s">
        <v>96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>
        <v>8080.59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8080.59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>
        <v>8080.59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8080.59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0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0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12.75" x14ac:dyDescent="0.2">
      <c r="A69" s="95" t="s">
        <v>97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44"/>
      <c r="AL69" s="45"/>
      <c r="AM69" s="45"/>
      <c r="AN69" s="45"/>
      <c r="AO69" s="45"/>
      <c r="AP69" s="45"/>
      <c r="AQ69" s="45" t="s">
        <v>98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>
        <v>13464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13464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>
        <v>13464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13464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0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0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12.75" x14ac:dyDescent="0.2">
      <c r="A70" s="95" t="s">
        <v>99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44"/>
      <c r="AL70" s="45"/>
      <c r="AM70" s="45"/>
      <c r="AN70" s="45"/>
      <c r="AO70" s="45"/>
      <c r="AP70" s="45"/>
      <c r="AQ70" s="45" t="s">
        <v>100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>
        <v>1585.41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1585.41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>
        <v>1585.41</v>
      </c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1585.41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0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0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24.2" customHeight="1" x14ac:dyDescent="0.2">
      <c r="A71" s="95" t="s">
        <v>101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44"/>
      <c r="AL71" s="45"/>
      <c r="AM71" s="45"/>
      <c r="AN71" s="45"/>
      <c r="AO71" s="45"/>
      <c r="AP71" s="45"/>
      <c r="AQ71" s="45" t="s">
        <v>102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>
        <v>10822.67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10822.67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>
        <v>10646.89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10646.89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175.78000000000065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175.78000000000065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12.75" x14ac:dyDescent="0.2">
      <c r="A72" s="95" t="s">
        <v>86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4"/>
      <c r="AL72" s="45"/>
      <c r="AM72" s="45"/>
      <c r="AN72" s="45"/>
      <c r="AO72" s="45"/>
      <c r="AP72" s="45"/>
      <c r="AQ72" s="45" t="s">
        <v>103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7000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7000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>
        <v>6760.01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6760.01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239.98999999999978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239.98999999999978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12.75" x14ac:dyDescent="0.2">
      <c r="A73" s="95" t="s">
        <v>86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4"/>
      <c r="AL73" s="45"/>
      <c r="AM73" s="45"/>
      <c r="AN73" s="45"/>
      <c r="AO73" s="45"/>
      <c r="AP73" s="45"/>
      <c r="AQ73" s="45" t="s">
        <v>104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>
        <v>16500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16500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>
        <v>16500</v>
      </c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si="2"/>
        <v>16500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si="3"/>
        <v>0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si="4"/>
        <v>0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12.75" x14ac:dyDescent="0.2">
      <c r="A74" s="95" t="s">
        <v>86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  <c r="AK74" s="44"/>
      <c r="AL74" s="45"/>
      <c r="AM74" s="45"/>
      <c r="AN74" s="45"/>
      <c r="AO74" s="45"/>
      <c r="AP74" s="45"/>
      <c r="AQ74" s="45" t="s">
        <v>105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3990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3990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>
        <v>3990</v>
      </c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2"/>
        <v>3990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3"/>
        <v>0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4"/>
        <v>0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12.75" x14ac:dyDescent="0.2">
      <c r="A75" s="95" t="s">
        <v>86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44"/>
      <c r="AL75" s="45"/>
      <c r="AM75" s="45"/>
      <c r="AN75" s="45"/>
      <c r="AO75" s="45"/>
      <c r="AP75" s="45"/>
      <c r="AQ75" s="45" t="s">
        <v>106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>
        <v>15500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15500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>
        <v>15335.4</v>
      </c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2"/>
        <v>15335.4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3"/>
        <v>164.60000000000036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4"/>
        <v>164.60000000000036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12.75" x14ac:dyDescent="0.2">
      <c r="A76" s="95" t="s">
        <v>107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44"/>
      <c r="AL76" s="45"/>
      <c r="AM76" s="45"/>
      <c r="AN76" s="45"/>
      <c r="AO76" s="45"/>
      <c r="AP76" s="45"/>
      <c r="AQ76" s="45" t="s">
        <v>108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>
        <v>5461.28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5461.28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>
        <v>5461.28</v>
      </c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2"/>
        <v>5461.28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3"/>
        <v>0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4"/>
        <v>0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24.2" customHeight="1" x14ac:dyDescent="0.2">
      <c r="A77" s="95" t="s">
        <v>109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44"/>
      <c r="AL77" s="45"/>
      <c r="AM77" s="45"/>
      <c r="AN77" s="45"/>
      <c r="AO77" s="45"/>
      <c r="AP77" s="45"/>
      <c r="AQ77" s="45" t="s">
        <v>110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2">
        <v>21000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>
        <v>21000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>
        <v>21000</v>
      </c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si="2"/>
        <v>21000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si="3"/>
        <v>0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si="4"/>
        <v>0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24.2" customHeight="1" x14ac:dyDescent="0.2">
      <c r="A78" s="95" t="s">
        <v>109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6"/>
      <c r="AK78" s="44"/>
      <c r="AL78" s="45"/>
      <c r="AM78" s="45"/>
      <c r="AN78" s="45"/>
      <c r="AO78" s="45"/>
      <c r="AP78" s="45"/>
      <c r="AQ78" s="45" t="s">
        <v>111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32">
        <v>30000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>
        <v>30000</v>
      </c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>
        <v>30000</v>
      </c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>
        <f t="shared" si="2"/>
        <v>30000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>
        <f t="shared" si="3"/>
        <v>0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>
        <f t="shared" si="4"/>
        <v>0</v>
      </c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24.2" customHeight="1" x14ac:dyDescent="0.2">
      <c r="A79" s="95" t="s">
        <v>109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  <c r="AK79" s="44"/>
      <c r="AL79" s="45"/>
      <c r="AM79" s="45"/>
      <c r="AN79" s="45"/>
      <c r="AO79" s="45"/>
      <c r="AP79" s="45"/>
      <c r="AQ79" s="45" t="s">
        <v>112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32">
        <v>5000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>
        <v>5000</v>
      </c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>
        <v>5000</v>
      </c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>
        <f t="shared" si="2"/>
        <v>5000</v>
      </c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>
        <f t="shared" si="3"/>
        <v>0</v>
      </c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>
        <f t="shared" si="4"/>
        <v>0</v>
      </c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24.2" customHeight="1" x14ac:dyDescent="0.2">
      <c r="A80" s="95" t="s">
        <v>113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6"/>
      <c r="AK80" s="44"/>
      <c r="AL80" s="45"/>
      <c r="AM80" s="45"/>
      <c r="AN80" s="45"/>
      <c r="AO80" s="45"/>
      <c r="AP80" s="45"/>
      <c r="AQ80" s="45" t="s">
        <v>114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2">
        <v>12000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12000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>
        <v>12000</v>
      </c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>
        <f t="shared" si="2"/>
        <v>12000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>
        <f t="shared" si="3"/>
        <v>0</v>
      </c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>
        <f t="shared" si="4"/>
        <v>0</v>
      </c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12.75" x14ac:dyDescent="0.2">
      <c r="A81" s="95" t="s">
        <v>99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6"/>
      <c r="AK81" s="44"/>
      <c r="AL81" s="45"/>
      <c r="AM81" s="45"/>
      <c r="AN81" s="45"/>
      <c r="AO81" s="45"/>
      <c r="AP81" s="45"/>
      <c r="AQ81" s="45" t="s">
        <v>115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32">
        <v>24000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>
        <v>24000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>
        <v>4520.8900000000003</v>
      </c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>
        <f t="shared" si="2"/>
        <v>4520.8900000000003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>
        <f t="shared" si="3"/>
        <v>19479.11</v>
      </c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>
        <f t="shared" si="4"/>
        <v>19479.11</v>
      </c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12.75" x14ac:dyDescent="0.2">
      <c r="A82" s="95" t="s">
        <v>116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6"/>
      <c r="AK82" s="44"/>
      <c r="AL82" s="45"/>
      <c r="AM82" s="45"/>
      <c r="AN82" s="45"/>
      <c r="AO82" s="45"/>
      <c r="AP82" s="45"/>
      <c r="AQ82" s="45" t="s">
        <v>117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32">
        <v>5000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>
        <v>5000</v>
      </c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>
        <v>5000</v>
      </c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>
        <f t="shared" si="2"/>
        <v>5000</v>
      </c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>
        <f t="shared" si="3"/>
        <v>0</v>
      </c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>
        <f t="shared" si="4"/>
        <v>0</v>
      </c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3"/>
    </row>
    <row r="83" spans="1:166" ht="12.75" x14ac:dyDescent="0.2">
      <c r="A83" s="95" t="s">
        <v>116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6"/>
      <c r="AK83" s="44"/>
      <c r="AL83" s="45"/>
      <c r="AM83" s="45"/>
      <c r="AN83" s="45"/>
      <c r="AO83" s="45"/>
      <c r="AP83" s="45"/>
      <c r="AQ83" s="45" t="s">
        <v>118</v>
      </c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32">
        <v>7500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>
        <v>7500</v>
      </c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>
        <v>7500</v>
      </c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>
        <f t="shared" ref="DX83:DX114" si="5">CH83+CX83+DK83</f>
        <v>7500</v>
      </c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>
        <f t="shared" ref="EK83:EK114" si="6">BC83-DX83</f>
        <v>0</v>
      </c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>
        <f t="shared" ref="EX83:EX114" si="7">BU83-DX83</f>
        <v>0</v>
      </c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3"/>
    </row>
    <row r="84" spans="1:166" ht="12.75" x14ac:dyDescent="0.2">
      <c r="A84" s="95" t="s">
        <v>116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6"/>
      <c r="AK84" s="44"/>
      <c r="AL84" s="45"/>
      <c r="AM84" s="45"/>
      <c r="AN84" s="45"/>
      <c r="AO84" s="45"/>
      <c r="AP84" s="45"/>
      <c r="AQ84" s="45" t="s">
        <v>119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32">
        <v>352958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>
        <v>352958</v>
      </c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>
        <v>352958</v>
      </c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>
        <f t="shared" si="5"/>
        <v>352958</v>
      </c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>
        <f t="shared" si="6"/>
        <v>0</v>
      </c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>
        <f t="shared" si="7"/>
        <v>0</v>
      </c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12.75" x14ac:dyDescent="0.2">
      <c r="A85" s="95" t="s">
        <v>77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6"/>
      <c r="AK85" s="44"/>
      <c r="AL85" s="45"/>
      <c r="AM85" s="45"/>
      <c r="AN85" s="45"/>
      <c r="AO85" s="45"/>
      <c r="AP85" s="45"/>
      <c r="AQ85" s="45" t="s">
        <v>120</v>
      </c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32">
        <v>225496.49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>
        <v>225496.49</v>
      </c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>
        <v>225496.49</v>
      </c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>
        <f t="shared" si="5"/>
        <v>225496.49</v>
      </c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>
        <f t="shared" si="6"/>
        <v>0</v>
      </c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>
        <f t="shared" si="7"/>
        <v>0</v>
      </c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12.75" x14ac:dyDescent="0.2">
      <c r="A86" s="95" t="s">
        <v>77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6"/>
      <c r="AK86" s="44"/>
      <c r="AL86" s="45"/>
      <c r="AM86" s="45"/>
      <c r="AN86" s="45"/>
      <c r="AO86" s="45"/>
      <c r="AP86" s="45"/>
      <c r="AQ86" s="45" t="s">
        <v>121</v>
      </c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32">
        <v>36633.9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>
        <v>36633.9</v>
      </c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>
        <v>36633.9</v>
      </c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>
        <f t="shared" si="5"/>
        <v>36633.9</v>
      </c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>
        <f t="shared" si="6"/>
        <v>0</v>
      </c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>
        <f t="shared" si="7"/>
        <v>0</v>
      </c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3"/>
    </row>
    <row r="87" spans="1:166" ht="12.75" x14ac:dyDescent="0.2">
      <c r="A87" s="95" t="s">
        <v>77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6"/>
      <c r="AK87" s="44"/>
      <c r="AL87" s="45"/>
      <c r="AM87" s="45"/>
      <c r="AN87" s="45"/>
      <c r="AO87" s="45"/>
      <c r="AP87" s="45"/>
      <c r="AQ87" s="45" t="s">
        <v>122</v>
      </c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32">
        <v>47220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>
        <v>47220</v>
      </c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>
        <v>47220</v>
      </c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>
        <f t="shared" si="5"/>
        <v>47220</v>
      </c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>
        <f t="shared" si="6"/>
        <v>0</v>
      </c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>
        <f t="shared" si="7"/>
        <v>0</v>
      </c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3"/>
    </row>
    <row r="88" spans="1:166" ht="12.75" x14ac:dyDescent="0.2">
      <c r="A88" s="95" t="s">
        <v>77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6"/>
      <c r="AK88" s="44"/>
      <c r="AL88" s="45"/>
      <c r="AM88" s="45"/>
      <c r="AN88" s="45"/>
      <c r="AO88" s="45"/>
      <c r="AP88" s="45"/>
      <c r="AQ88" s="45" t="s">
        <v>123</v>
      </c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32">
        <v>18316.95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>
        <v>18316.95</v>
      </c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>
        <v>18316.95</v>
      </c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>
        <f t="shared" si="5"/>
        <v>18316.95</v>
      </c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>
        <f t="shared" si="6"/>
        <v>0</v>
      </c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>
        <f t="shared" si="7"/>
        <v>0</v>
      </c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3"/>
    </row>
    <row r="89" spans="1:166" ht="12.75" x14ac:dyDescent="0.2">
      <c r="A89" s="95" t="s">
        <v>77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6"/>
      <c r="AK89" s="44"/>
      <c r="AL89" s="45"/>
      <c r="AM89" s="45"/>
      <c r="AN89" s="45"/>
      <c r="AO89" s="45"/>
      <c r="AP89" s="45"/>
      <c r="AQ89" s="45" t="s">
        <v>124</v>
      </c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32">
        <v>30362.93</v>
      </c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>
        <v>30362.93</v>
      </c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>
        <v>30362.93</v>
      </c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>
        <f t="shared" si="5"/>
        <v>30362.93</v>
      </c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>
        <f t="shared" si="6"/>
        <v>0</v>
      </c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>
        <f t="shared" si="7"/>
        <v>0</v>
      </c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3"/>
    </row>
    <row r="90" spans="1:166" ht="12.75" x14ac:dyDescent="0.2">
      <c r="A90" s="95" t="s">
        <v>77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6"/>
      <c r="AK90" s="44"/>
      <c r="AL90" s="45"/>
      <c r="AM90" s="45"/>
      <c r="AN90" s="45"/>
      <c r="AO90" s="45"/>
      <c r="AP90" s="45"/>
      <c r="AQ90" s="45" t="s">
        <v>125</v>
      </c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32">
        <v>34705.800000000003</v>
      </c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>
        <v>34705.800000000003</v>
      </c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>
        <v>34705.800000000003</v>
      </c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>
        <f t="shared" si="5"/>
        <v>34705.800000000003</v>
      </c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>
        <f t="shared" si="6"/>
        <v>0</v>
      </c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>
        <f t="shared" si="7"/>
        <v>0</v>
      </c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3"/>
    </row>
    <row r="91" spans="1:166" ht="24.2" customHeight="1" x14ac:dyDescent="0.2">
      <c r="A91" s="95" t="s">
        <v>89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6"/>
      <c r="AK91" s="44"/>
      <c r="AL91" s="45"/>
      <c r="AM91" s="45"/>
      <c r="AN91" s="45"/>
      <c r="AO91" s="45"/>
      <c r="AP91" s="45"/>
      <c r="AQ91" s="45" t="s">
        <v>126</v>
      </c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32">
        <v>65308.12</v>
      </c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>
        <v>65308.12</v>
      </c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>
        <v>65308.12</v>
      </c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>
        <f t="shared" si="5"/>
        <v>65308.12</v>
      </c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>
        <f t="shared" si="6"/>
        <v>0</v>
      </c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>
        <f t="shared" si="7"/>
        <v>0</v>
      </c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3"/>
    </row>
    <row r="92" spans="1:166" ht="24.2" customHeight="1" x14ac:dyDescent="0.2">
      <c r="A92" s="95" t="s">
        <v>89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6"/>
      <c r="AK92" s="44"/>
      <c r="AL92" s="45"/>
      <c r="AM92" s="45"/>
      <c r="AN92" s="45"/>
      <c r="AO92" s="45"/>
      <c r="AP92" s="45"/>
      <c r="AQ92" s="45" t="s">
        <v>127</v>
      </c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32">
        <v>11063.58</v>
      </c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>
        <v>11063.58</v>
      </c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>
        <v>11063.58</v>
      </c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>
        <f t="shared" si="5"/>
        <v>11063.58</v>
      </c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>
        <f t="shared" si="6"/>
        <v>0</v>
      </c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>
        <f t="shared" si="7"/>
        <v>0</v>
      </c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3"/>
    </row>
    <row r="93" spans="1:166" ht="24.2" customHeight="1" x14ac:dyDescent="0.2">
      <c r="A93" s="95" t="s">
        <v>89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6"/>
      <c r="AK93" s="44"/>
      <c r="AL93" s="45"/>
      <c r="AM93" s="45"/>
      <c r="AN93" s="45"/>
      <c r="AO93" s="45"/>
      <c r="AP93" s="45"/>
      <c r="AQ93" s="45" t="s">
        <v>128</v>
      </c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32">
        <v>5531.72</v>
      </c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>
        <v>5531.72</v>
      </c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>
        <v>5531.72</v>
      </c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>
        <f t="shared" si="5"/>
        <v>5531.72</v>
      </c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>
        <f t="shared" si="6"/>
        <v>0</v>
      </c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>
        <f t="shared" si="7"/>
        <v>0</v>
      </c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3"/>
    </row>
    <row r="94" spans="1:166" ht="24.2" customHeight="1" x14ac:dyDescent="0.2">
      <c r="A94" s="95" t="s">
        <v>89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6"/>
      <c r="AK94" s="44"/>
      <c r="AL94" s="45"/>
      <c r="AM94" s="45"/>
      <c r="AN94" s="45"/>
      <c r="AO94" s="45"/>
      <c r="AP94" s="45"/>
      <c r="AQ94" s="45" t="s">
        <v>129</v>
      </c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32">
        <v>26202.87</v>
      </c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>
        <v>26202.87</v>
      </c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>
        <v>26202.87</v>
      </c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>
        <f t="shared" si="5"/>
        <v>26202.87</v>
      </c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>
        <f t="shared" si="6"/>
        <v>0</v>
      </c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>
        <f t="shared" si="7"/>
        <v>0</v>
      </c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3"/>
    </row>
    <row r="95" spans="1:166" ht="24.2" customHeight="1" x14ac:dyDescent="0.2">
      <c r="A95" s="95" t="s">
        <v>89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6"/>
      <c r="AK95" s="44"/>
      <c r="AL95" s="45"/>
      <c r="AM95" s="45"/>
      <c r="AN95" s="45"/>
      <c r="AO95" s="45"/>
      <c r="AP95" s="45"/>
      <c r="AQ95" s="45" t="s">
        <v>130</v>
      </c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32">
        <v>10481.15</v>
      </c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>
        <v>10481.15</v>
      </c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>
        <v>10481.15</v>
      </c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>
        <f t="shared" si="5"/>
        <v>10481.15</v>
      </c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>
        <f t="shared" si="6"/>
        <v>0</v>
      </c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>
        <f t="shared" si="7"/>
        <v>0</v>
      </c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3"/>
    </row>
    <row r="96" spans="1:166" ht="24.2" customHeight="1" x14ac:dyDescent="0.2">
      <c r="A96" s="95" t="s">
        <v>101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6"/>
      <c r="AK96" s="44"/>
      <c r="AL96" s="45"/>
      <c r="AM96" s="45"/>
      <c r="AN96" s="45"/>
      <c r="AO96" s="45"/>
      <c r="AP96" s="45"/>
      <c r="AQ96" s="45" t="s">
        <v>131</v>
      </c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32">
        <v>108336</v>
      </c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>
        <v>108336</v>
      </c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>
        <v>108336</v>
      </c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>
        <f t="shared" si="5"/>
        <v>108336</v>
      </c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>
        <f t="shared" si="6"/>
        <v>0</v>
      </c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>
        <f t="shared" si="7"/>
        <v>0</v>
      </c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3"/>
    </row>
    <row r="97" spans="1:166" ht="12.75" x14ac:dyDescent="0.2">
      <c r="A97" s="95" t="s">
        <v>86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6"/>
      <c r="AK97" s="44"/>
      <c r="AL97" s="45"/>
      <c r="AM97" s="45"/>
      <c r="AN97" s="45"/>
      <c r="AO97" s="45"/>
      <c r="AP97" s="45"/>
      <c r="AQ97" s="45" t="s">
        <v>132</v>
      </c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32">
        <v>16660</v>
      </c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>
        <v>16660</v>
      </c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>
        <v>16660</v>
      </c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>
        <f t="shared" si="5"/>
        <v>16660</v>
      </c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>
        <f t="shared" si="6"/>
        <v>0</v>
      </c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>
        <f t="shared" si="7"/>
        <v>0</v>
      </c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3"/>
    </row>
    <row r="98" spans="1:166" ht="12.75" x14ac:dyDescent="0.2">
      <c r="A98" s="95" t="s">
        <v>86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6"/>
      <c r="AK98" s="44"/>
      <c r="AL98" s="45"/>
      <c r="AM98" s="45"/>
      <c r="AN98" s="45"/>
      <c r="AO98" s="45"/>
      <c r="AP98" s="45"/>
      <c r="AQ98" s="45" t="s">
        <v>133</v>
      </c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32">
        <v>108342</v>
      </c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>
        <v>108342</v>
      </c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>
        <v>108342</v>
      </c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>
        <f t="shared" si="5"/>
        <v>108342</v>
      </c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>
        <f t="shared" si="6"/>
        <v>0</v>
      </c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>
        <f t="shared" si="7"/>
        <v>0</v>
      </c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3"/>
    </row>
    <row r="99" spans="1:166" ht="12.75" x14ac:dyDescent="0.2">
      <c r="A99" s="95" t="s">
        <v>86</v>
      </c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6"/>
      <c r="AK99" s="44"/>
      <c r="AL99" s="45"/>
      <c r="AM99" s="45"/>
      <c r="AN99" s="45"/>
      <c r="AO99" s="45"/>
      <c r="AP99" s="45"/>
      <c r="AQ99" s="45" t="s">
        <v>134</v>
      </c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32">
        <v>3</v>
      </c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>
        <v>3</v>
      </c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>
        <v>3</v>
      </c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>
        <f t="shared" si="5"/>
        <v>3</v>
      </c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>
        <f t="shared" si="6"/>
        <v>0</v>
      </c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>
        <f t="shared" si="7"/>
        <v>0</v>
      </c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3"/>
    </row>
    <row r="100" spans="1:166" ht="36.4" customHeight="1" x14ac:dyDescent="0.2">
      <c r="A100" s="95" t="s">
        <v>135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6"/>
      <c r="AK100" s="44"/>
      <c r="AL100" s="45"/>
      <c r="AM100" s="45"/>
      <c r="AN100" s="45"/>
      <c r="AO100" s="45"/>
      <c r="AP100" s="45"/>
      <c r="AQ100" s="45" t="s">
        <v>136</v>
      </c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32">
        <v>20000</v>
      </c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>
        <v>20000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>
        <v>20000</v>
      </c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>
        <f t="shared" si="5"/>
        <v>20000</v>
      </c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>
        <f t="shared" si="6"/>
        <v>0</v>
      </c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>
        <f t="shared" si="7"/>
        <v>0</v>
      </c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3"/>
    </row>
    <row r="101" spans="1:166" ht="36.4" customHeight="1" x14ac:dyDescent="0.2">
      <c r="A101" s="95" t="s">
        <v>135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6"/>
      <c r="AK101" s="44"/>
      <c r="AL101" s="45"/>
      <c r="AM101" s="45"/>
      <c r="AN101" s="45"/>
      <c r="AO101" s="45"/>
      <c r="AP101" s="45"/>
      <c r="AQ101" s="45" t="s">
        <v>137</v>
      </c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32">
        <v>6000</v>
      </c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>
        <v>6000</v>
      </c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>
        <v>6000</v>
      </c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>
        <f t="shared" si="5"/>
        <v>6000</v>
      </c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>
        <f t="shared" si="6"/>
        <v>0</v>
      </c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>
        <f t="shared" si="7"/>
        <v>0</v>
      </c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3"/>
    </row>
    <row r="102" spans="1:166" ht="36.4" customHeight="1" x14ac:dyDescent="0.2">
      <c r="A102" s="95" t="s">
        <v>135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6"/>
      <c r="AK102" s="44"/>
      <c r="AL102" s="45"/>
      <c r="AM102" s="45"/>
      <c r="AN102" s="45"/>
      <c r="AO102" s="45"/>
      <c r="AP102" s="45"/>
      <c r="AQ102" s="45" t="s">
        <v>138</v>
      </c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32">
        <v>5000</v>
      </c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>
        <v>5000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>
        <v>5000</v>
      </c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>
        <f t="shared" si="5"/>
        <v>5000</v>
      </c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>
        <f t="shared" si="6"/>
        <v>0</v>
      </c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>
        <f t="shared" si="7"/>
        <v>0</v>
      </c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3"/>
    </row>
    <row r="103" spans="1:166" ht="12.75" x14ac:dyDescent="0.2">
      <c r="A103" s="95" t="s">
        <v>77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6"/>
      <c r="AK103" s="44"/>
      <c r="AL103" s="45"/>
      <c r="AM103" s="45"/>
      <c r="AN103" s="45"/>
      <c r="AO103" s="45"/>
      <c r="AP103" s="45"/>
      <c r="AQ103" s="45" t="s">
        <v>139</v>
      </c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32">
        <v>88881</v>
      </c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>
        <v>88881</v>
      </c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>
        <v>88881</v>
      </c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>
        <f t="shared" si="5"/>
        <v>88881</v>
      </c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>
        <f t="shared" si="6"/>
        <v>0</v>
      </c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>
        <f t="shared" si="7"/>
        <v>0</v>
      </c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3"/>
    </row>
    <row r="104" spans="1:166" ht="24.2" customHeight="1" x14ac:dyDescent="0.2">
      <c r="A104" s="95" t="s">
        <v>89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6"/>
      <c r="AK104" s="44"/>
      <c r="AL104" s="45"/>
      <c r="AM104" s="45"/>
      <c r="AN104" s="45"/>
      <c r="AO104" s="45"/>
      <c r="AP104" s="45"/>
      <c r="AQ104" s="45" t="s">
        <v>140</v>
      </c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32">
        <v>26842</v>
      </c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>
        <v>26842</v>
      </c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>
        <v>26842</v>
      </c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>
        <f t="shared" si="5"/>
        <v>26842</v>
      </c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>
        <f t="shared" si="6"/>
        <v>0</v>
      </c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>
        <f t="shared" si="7"/>
        <v>0</v>
      </c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3"/>
    </row>
    <row r="105" spans="1:166" ht="12.75" x14ac:dyDescent="0.2">
      <c r="A105" s="95" t="s">
        <v>97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6"/>
      <c r="AK105" s="44"/>
      <c r="AL105" s="45"/>
      <c r="AM105" s="45"/>
      <c r="AN105" s="45"/>
      <c r="AO105" s="45"/>
      <c r="AP105" s="45"/>
      <c r="AQ105" s="45" t="s">
        <v>141</v>
      </c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32">
        <v>5088</v>
      </c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>
        <v>5088</v>
      </c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>
        <v>5088</v>
      </c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>
        <f t="shared" si="5"/>
        <v>5088</v>
      </c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>
        <f t="shared" si="6"/>
        <v>0</v>
      </c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>
        <f t="shared" si="7"/>
        <v>0</v>
      </c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3"/>
    </row>
    <row r="106" spans="1:166" ht="24.2" customHeight="1" x14ac:dyDescent="0.2">
      <c r="A106" s="95" t="s">
        <v>113</v>
      </c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6"/>
      <c r="AK106" s="44"/>
      <c r="AL106" s="45"/>
      <c r="AM106" s="45"/>
      <c r="AN106" s="45"/>
      <c r="AO106" s="45"/>
      <c r="AP106" s="45"/>
      <c r="AQ106" s="45" t="s">
        <v>142</v>
      </c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32">
        <v>5609.6</v>
      </c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>
        <v>5609.6</v>
      </c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>
        <v>5609.6</v>
      </c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>
        <f t="shared" si="5"/>
        <v>5609.6</v>
      </c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>
        <f t="shared" si="6"/>
        <v>0</v>
      </c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>
        <f t="shared" si="7"/>
        <v>0</v>
      </c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3"/>
    </row>
    <row r="107" spans="1:166" ht="24.2" customHeight="1" x14ac:dyDescent="0.2">
      <c r="A107" s="95" t="s">
        <v>143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6"/>
      <c r="AK107" s="44"/>
      <c r="AL107" s="45"/>
      <c r="AM107" s="45"/>
      <c r="AN107" s="45"/>
      <c r="AO107" s="45"/>
      <c r="AP107" s="45"/>
      <c r="AQ107" s="45" t="s">
        <v>144</v>
      </c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32">
        <v>10000</v>
      </c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>
        <v>10000</v>
      </c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>
        <v>10000</v>
      </c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>
        <f t="shared" si="5"/>
        <v>10000</v>
      </c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>
        <f t="shared" si="6"/>
        <v>0</v>
      </c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>
        <f t="shared" si="7"/>
        <v>0</v>
      </c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3"/>
    </row>
    <row r="108" spans="1:166" ht="24.2" customHeight="1" x14ac:dyDescent="0.2">
      <c r="A108" s="95" t="s">
        <v>143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6"/>
      <c r="AK108" s="44"/>
      <c r="AL108" s="45"/>
      <c r="AM108" s="45"/>
      <c r="AN108" s="45"/>
      <c r="AO108" s="45"/>
      <c r="AP108" s="45"/>
      <c r="AQ108" s="45" t="s">
        <v>145</v>
      </c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32">
        <v>40000</v>
      </c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>
        <v>40000</v>
      </c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>
        <v>40000</v>
      </c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>
        <f t="shared" si="5"/>
        <v>40000</v>
      </c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>
        <f t="shared" si="6"/>
        <v>0</v>
      </c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>
        <f t="shared" si="7"/>
        <v>0</v>
      </c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3"/>
    </row>
    <row r="109" spans="1:166" ht="24.2" customHeight="1" x14ac:dyDescent="0.2">
      <c r="A109" s="95" t="s">
        <v>101</v>
      </c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6"/>
      <c r="AK109" s="44"/>
      <c r="AL109" s="45"/>
      <c r="AM109" s="45"/>
      <c r="AN109" s="45"/>
      <c r="AO109" s="45"/>
      <c r="AP109" s="45"/>
      <c r="AQ109" s="45" t="s">
        <v>146</v>
      </c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32">
        <v>18617</v>
      </c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>
        <v>18617</v>
      </c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>
        <v>18617</v>
      </c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>
        <f t="shared" si="5"/>
        <v>18617</v>
      </c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>
        <f t="shared" si="6"/>
        <v>0</v>
      </c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>
        <f t="shared" si="7"/>
        <v>0</v>
      </c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3"/>
    </row>
    <row r="110" spans="1:166" ht="24.2" customHeight="1" x14ac:dyDescent="0.2">
      <c r="A110" s="95" t="s">
        <v>101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6"/>
      <c r="AK110" s="44"/>
      <c r="AL110" s="45"/>
      <c r="AM110" s="45"/>
      <c r="AN110" s="45"/>
      <c r="AO110" s="45"/>
      <c r="AP110" s="45"/>
      <c r="AQ110" s="45" t="s">
        <v>147</v>
      </c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32">
        <v>113000</v>
      </c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>
        <v>113000</v>
      </c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>
        <v>113000</v>
      </c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>
        <f t="shared" si="5"/>
        <v>113000</v>
      </c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>
        <f t="shared" si="6"/>
        <v>0</v>
      </c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>
        <f t="shared" si="7"/>
        <v>0</v>
      </c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3"/>
    </row>
    <row r="111" spans="1:166" ht="24.2" customHeight="1" x14ac:dyDescent="0.2">
      <c r="A111" s="95" t="s">
        <v>101</v>
      </c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6"/>
      <c r="AK111" s="44"/>
      <c r="AL111" s="45"/>
      <c r="AM111" s="45"/>
      <c r="AN111" s="45"/>
      <c r="AO111" s="45"/>
      <c r="AP111" s="45"/>
      <c r="AQ111" s="45" t="s">
        <v>148</v>
      </c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32">
        <v>200000</v>
      </c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>
        <v>200000</v>
      </c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>
        <v>86114</v>
      </c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>
        <f t="shared" si="5"/>
        <v>86114</v>
      </c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>
        <f t="shared" si="6"/>
        <v>113886</v>
      </c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>
        <f t="shared" si="7"/>
        <v>113886</v>
      </c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3"/>
    </row>
    <row r="112" spans="1:166" ht="24.2" customHeight="1" x14ac:dyDescent="0.2">
      <c r="A112" s="95" t="s">
        <v>143</v>
      </c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6"/>
      <c r="AK112" s="44"/>
      <c r="AL112" s="45"/>
      <c r="AM112" s="45"/>
      <c r="AN112" s="45"/>
      <c r="AO112" s="45"/>
      <c r="AP112" s="45"/>
      <c r="AQ112" s="45" t="s">
        <v>149</v>
      </c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32">
        <v>27000</v>
      </c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>
        <v>27000</v>
      </c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>
        <v>27000</v>
      </c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>
        <f t="shared" si="5"/>
        <v>27000</v>
      </c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>
        <f t="shared" si="6"/>
        <v>0</v>
      </c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>
        <f t="shared" si="7"/>
        <v>0</v>
      </c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3"/>
    </row>
    <row r="113" spans="1:166" ht="24.2" customHeight="1" x14ac:dyDescent="0.2">
      <c r="A113" s="95" t="s">
        <v>143</v>
      </c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6"/>
      <c r="AK113" s="44"/>
      <c r="AL113" s="45"/>
      <c r="AM113" s="45"/>
      <c r="AN113" s="45"/>
      <c r="AO113" s="45"/>
      <c r="AP113" s="45"/>
      <c r="AQ113" s="45" t="s">
        <v>150</v>
      </c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32">
        <v>360000</v>
      </c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>
        <v>360000</v>
      </c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>
        <v>360000</v>
      </c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>
        <f t="shared" si="5"/>
        <v>360000</v>
      </c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>
        <f t="shared" si="6"/>
        <v>0</v>
      </c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>
        <f t="shared" si="7"/>
        <v>0</v>
      </c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3"/>
    </row>
    <row r="114" spans="1:166" ht="24.2" customHeight="1" x14ac:dyDescent="0.2">
      <c r="A114" s="95" t="s">
        <v>151</v>
      </c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6"/>
      <c r="AK114" s="44"/>
      <c r="AL114" s="45"/>
      <c r="AM114" s="45"/>
      <c r="AN114" s="45"/>
      <c r="AO114" s="45"/>
      <c r="AP114" s="45"/>
      <c r="AQ114" s="45" t="s">
        <v>152</v>
      </c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32">
        <v>14000</v>
      </c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>
        <v>14000</v>
      </c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>
        <v>14000</v>
      </c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>
        <f t="shared" si="5"/>
        <v>14000</v>
      </c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>
        <f t="shared" si="6"/>
        <v>0</v>
      </c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>
        <f t="shared" si="7"/>
        <v>0</v>
      </c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3"/>
    </row>
    <row r="115" spans="1:166" ht="24.2" customHeight="1" x14ac:dyDescent="0.2">
      <c r="A115" s="95" t="s">
        <v>151</v>
      </c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6"/>
      <c r="AK115" s="44"/>
      <c r="AL115" s="45"/>
      <c r="AM115" s="45"/>
      <c r="AN115" s="45"/>
      <c r="AO115" s="45"/>
      <c r="AP115" s="45"/>
      <c r="AQ115" s="45" t="s">
        <v>153</v>
      </c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32">
        <v>56000</v>
      </c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>
        <v>56000</v>
      </c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>
        <v>56000</v>
      </c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>
        <f t="shared" ref="DX115:DX146" si="8">CH115+CX115+DK115</f>
        <v>56000</v>
      </c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>
        <f t="shared" ref="EK115:EK146" si="9">BC115-DX115</f>
        <v>0</v>
      </c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>
        <f t="shared" ref="EX115:EX146" si="10">BU115-DX115</f>
        <v>0</v>
      </c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3"/>
    </row>
    <row r="116" spans="1:166" ht="12.75" x14ac:dyDescent="0.2">
      <c r="A116" s="95" t="s">
        <v>99</v>
      </c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6"/>
      <c r="AK116" s="44"/>
      <c r="AL116" s="45"/>
      <c r="AM116" s="45"/>
      <c r="AN116" s="45"/>
      <c r="AO116" s="45"/>
      <c r="AP116" s="45"/>
      <c r="AQ116" s="45" t="s">
        <v>154</v>
      </c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32">
        <v>547737</v>
      </c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>
        <v>547737</v>
      </c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>
        <v>547737</v>
      </c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>
        <f t="shared" si="8"/>
        <v>547737</v>
      </c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>
        <f t="shared" si="9"/>
        <v>0</v>
      </c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>
        <f t="shared" si="10"/>
        <v>0</v>
      </c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3"/>
    </row>
    <row r="117" spans="1:166" ht="12.75" x14ac:dyDescent="0.2">
      <c r="A117" s="95" t="s">
        <v>99</v>
      </c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6"/>
      <c r="AK117" s="44"/>
      <c r="AL117" s="45"/>
      <c r="AM117" s="45"/>
      <c r="AN117" s="45"/>
      <c r="AO117" s="45"/>
      <c r="AP117" s="45"/>
      <c r="AQ117" s="45" t="s">
        <v>155</v>
      </c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32">
        <v>22401.84</v>
      </c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>
        <v>22401.84</v>
      </c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>
        <v>22401.84</v>
      </c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>
        <f t="shared" si="8"/>
        <v>22401.84</v>
      </c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>
        <f t="shared" si="9"/>
        <v>0</v>
      </c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>
        <f t="shared" si="10"/>
        <v>0</v>
      </c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3"/>
    </row>
    <row r="118" spans="1:166" ht="24.2" customHeight="1" x14ac:dyDescent="0.2">
      <c r="A118" s="95" t="s">
        <v>101</v>
      </c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6"/>
      <c r="AK118" s="44"/>
      <c r="AL118" s="45"/>
      <c r="AM118" s="45"/>
      <c r="AN118" s="45"/>
      <c r="AO118" s="45"/>
      <c r="AP118" s="45"/>
      <c r="AQ118" s="45" t="s">
        <v>156</v>
      </c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32">
        <v>33600</v>
      </c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>
        <v>33600</v>
      </c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>
        <v>33600</v>
      </c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>
        <f t="shared" si="8"/>
        <v>33600</v>
      </c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>
        <f t="shared" si="9"/>
        <v>0</v>
      </c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>
        <f t="shared" si="10"/>
        <v>0</v>
      </c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3"/>
    </row>
    <row r="119" spans="1:166" ht="24.2" customHeight="1" x14ac:dyDescent="0.2">
      <c r="A119" s="95" t="s">
        <v>101</v>
      </c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6"/>
      <c r="AK119" s="44"/>
      <c r="AL119" s="45"/>
      <c r="AM119" s="45"/>
      <c r="AN119" s="45"/>
      <c r="AO119" s="45"/>
      <c r="AP119" s="45"/>
      <c r="AQ119" s="45" t="s">
        <v>157</v>
      </c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32">
        <v>3948.17</v>
      </c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>
        <v>3948.17</v>
      </c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>
        <v>3948.17</v>
      </c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>
        <f t="shared" si="8"/>
        <v>3948.17</v>
      </c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>
        <f t="shared" si="9"/>
        <v>0</v>
      </c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>
        <f t="shared" si="10"/>
        <v>0</v>
      </c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3"/>
    </row>
    <row r="120" spans="1:166" ht="24.2" customHeight="1" x14ac:dyDescent="0.2">
      <c r="A120" s="95" t="s">
        <v>101</v>
      </c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6"/>
      <c r="AK120" s="44"/>
      <c r="AL120" s="45"/>
      <c r="AM120" s="45"/>
      <c r="AN120" s="45"/>
      <c r="AO120" s="45"/>
      <c r="AP120" s="45"/>
      <c r="AQ120" s="45" t="s">
        <v>158</v>
      </c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32">
        <v>60840</v>
      </c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>
        <v>60840</v>
      </c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>
        <v>60840</v>
      </c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>
        <f t="shared" si="8"/>
        <v>60840</v>
      </c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>
        <f t="shared" si="9"/>
        <v>0</v>
      </c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>
        <f t="shared" si="10"/>
        <v>0</v>
      </c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3"/>
    </row>
    <row r="121" spans="1:166" ht="12.75" x14ac:dyDescent="0.2">
      <c r="A121" s="95" t="s">
        <v>86</v>
      </c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6"/>
      <c r="AK121" s="44"/>
      <c r="AL121" s="45"/>
      <c r="AM121" s="45"/>
      <c r="AN121" s="45"/>
      <c r="AO121" s="45"/>
      <c r="AP121" s="45"/>
      <c r="AQ121" s="45" t="s">
        <v>159</v>
      </c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32">
        <v>2807.8</v>
      </c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>
        <v>2807.8</v>
      </c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>
        <v>2807.8</v>
      </c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>
        <f t="shared" si="8"/>
        <v>2807.8</v>
      </c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>
        <f t="shared" si="9"/>
        <v>0</v>
      </c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>
        <f t="shared" si="10"/>
        <v>0</v>
      </c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3"/>
    </row>
    <row r="122" spans="1:166" ht="12.75" x14ac:dyDescent="0.2">
      <c r="A122" s="95" t="s">
        <v>107</v>
      </c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6"/>
      <c r="AK122" s="44"/>
      <c r="AL122" s="45"/>
      <c r="AM122" s="45"/>
      <c r="AN122" s="45"/>
      <c r="AO122" s="45"/>
      <c r="AP122" s="45"/>
      <c r="AQ122" s="45" t="s">
        <v>160</v>
      </c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32">
        <v>3333.99</v>
      </c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>
        <v>3333.99</v>
      </c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>
        <v>3333.99</v>
      </c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>
        <f t="shared" si="8"/>
        <v>3333.99</v>
      </c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>
        <f t="shared" si="9"/>
        <v>0</v>
      </c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>
        <f t="shared" si="10"/>
        <v>0</v>
      </c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3"/>
    </row>
    <row r="123" spans="1:166" ht="24.2" customHeight="1" x14ac:dyDescent="0.2">
      <c r="A123" s="95" t="s">
        <v>151</v>
      </c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6"/>
      <c r="AK123" s="44"/>
      <c r="AL123" s="45"/>
      <c r="AM123" s="45"/>
      <c r="AN123" s="45"/>
      <c r="AO123" s="45"/>
      <c r="AP123" s="45"/>
      <c r="AQ123" s="45" t="s">
        <v>161</v>
      </c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32">
        <v>10000</v>
      </c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>
        <v>10000</v>
      </c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>
        <v>10000</v>
      </c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>
        <f t="shared" si="8"/>
        <v>10000</v>
      </c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>
        <f t="shared" si="9"/>
        <v>0</v>
      </c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>
        <f t="shared" si="10"/>
        <v>0</v>
      </c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3"/>
    </row>
    <row r="124" spans="1:166" ht="12.75" x14ac:dyDescent="0.2">
      <c r="A124" s="95" t="s">
        <v>116</v>
      </c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6"/>
      <c r="AK124" s="44"/>
      <c r="AL124" s="45"/>
      <c r="AM124" s="45"/>
      <c r="AN124" s="45"/>
      <c r="AO124" s="45"/>
      <c r="AP124" s="45"/>
      <c r="AQ124" s="45" t="s">
        <v>162</v>
      </c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32">
        <v>2025</v>
      </c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>
        <v>2025</v>
      </c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>
        <v>2025</v>
      </c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>
        <f t="shared" si="8"/>
        <v>2025</v>
      </c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>
        <f t="shared" si="9"/>
        <v>0</v>
      </c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>
        <f t="shared" si="10"/>
        <v>0</v>
      </c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3"/>
    </row>
    <row r="125" spans="1:166" ht="24.2" customHeight="1" x14ac:dyDescent="0.2">
      <c r="A125" s="95" t="s">
        <v>101</v>
      </c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6"/>
      <c r="AK125" s="44"/>
      <c r="AL125" s="45"/>
      <c r="AM125" s="45"/>
      <c r="AN125" s="45"/>
      <c r="AO125" s="45"/>
      <c r="AP125" s="45"/>
      <c r="AQ125" s="45" t="s">
        <v>163</v>
      </c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32">
        <v>100000</v>
      </c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>
        <v>100000</v>
      </c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>
        <v>100000</v>
      </c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>
        <f t="shared" si="8"/>
        <v>100000</v>
      </c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>
        <f t="shared" si="9"/>
        <v>0</v>
      </c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>
        <f t="shared" si="10"/>
        <v>0</v>
      </c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3"/>
    </row>
    <row r="126" spans="1:166" ht="24.2" customHeight="1" x14ac:dyDescent="0.2">
      <c r="A126" s="95" t="s">
        <v>101</v>
      </c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6"/>
      <c r="AK126" s="44"/>
      <c r="AL126" s="45"/>
      <c r="AM126" s="45"/>
      <c r="AN126" s="45"/>
      <c r="AO126" s="45"/>
      <c r="AP126" s="45"/>
      <c r="AQ126" s="45" t="s">
        <v>164</v>
      </c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32">
        <v>95000</v>
      </c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>
        <v>95000</v>
      </c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>
        <v>95000</v>
      </c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>
        <f t="shared" si="8"/>
        <v>95000</v>
      </c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>
        <f t="shared" si="9"/>
        <v>0</v>
      </c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>
        <f t="shared" si="10"/>
        <v>0</v>
      </c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3"/>
    </row>
    <row r="127" spans="1:166" ht="24.2" customHeight="1" x14ac:dyDescent="0.2">
      <c r="A127" s="95" t="s">
        <v>151</v>
      </c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6"/>
      <c r="AK127" s="44"/>
      <c r="AL127" s="45"/>
      <c r="AM127" s="45"/>
      <c r="AN127" s="45"/>
      <c r="AO127" s="45"/>
      <c r="AP127" s="45"/>
      <c r="AQ127" s="45" t="s">
        <v>165</v>
      </c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32">
        <v>286383</v>
      </c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>
        <v>286383</v>
      </c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>
        <v>286383</v>
      </c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>
        <f t="shared" si="8"/>
        <v>286383</v>
      </c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>
        <f t="shared" si="9"/>
        <v>0</v>
      </c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>
        <f t="shared" si="10"/>
        <v>0</v>
      </c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3"/>
    </row>
    <row r="128" spans="1:166" ht="24.2" customHeight="1" x14ac:dyDescent="0.2">
      <c r="A128" s="95" t="s">
        <v>101</v>
      </c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6"/>
      <c r="AK128" s="44"/>
      <c r="AL128" s="45"/>
      <c r="AM128" s="45"/>
      <c r="AN128" s="45"/>
      <c r="AO128" s="45"/>
      <c r="AP128" s="45"/>
      <c r="AQ128" s="45" t="s">
        <v>166</v>
      </c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32">
        <v>492799</v>
      </c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>
        <v>492799</v>
      </c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>
        <v>492799</v>
      </c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>
        <f t="shared" si="8"/>
        <v>492799</v>
      </c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>
        <f t="shared" si="9"/>
        <v>0</v>
      </c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>
        <f t="shared" si="10"/>
        <v>0</v>
      </c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3"/>
    </row>
    <row r="129" spans="1:166" ht="24.2" customHeight="1" x14ac:dyDescent="0.2">
      <c r="A129" s="95" t="s">
        <v>101</v>
      </c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6"/>
      <c r="AK129" s="44"/>
      <c r="AL129" s="45"/>
      <c r="AM129" s="45"/>
      <c r="AN129" s="45"/>
      <c r="AO129" s="45"/>
      <c r="AP129" s="45"/>
      <c r="AQ129" s="45" t="s">
        <v>167</v>
      </c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32">
        <v>30000</v>
      </c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>
        <v>30000</v>
      </c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>
        <v>30000</v>
      </c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>
        <f t="shared" si="8"/>
        <v>30000</v>
      </c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>
        <f t="shared" si="9"/>
        <v>0</v>
      </c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>
        <f t="shared" si="10"/>
        <v>0</v>
      </c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3"/>
    </row>
    <row r="130" spans="1:166" ht="24.2" customHeight="1" x14ac:dyDescent="0.2">
      <c r="A130" s="95" t="s">
        <v>101</v>
      </c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6"/>
      <c r="AK130" s="44"/>
      <c r="AL130" s="45"/>
      <c r="AM130" s="45"/>
      <c r="AN130" s="45"/>
      <c r="AO130" s="45"/>
      <c r="AP130" s="45"/>
      <c r="AQ130" s="45" t="s">
        <v>168</v>
      </c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32">
        <v>11507.96</v>
      </c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>
        <v>11507.96</v>
      </c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>
        <v>11507.96</v>
      </c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>
        <f t="shared" si="8"/>
        <v>11507.96</v>
      </c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>
        <f t="shared" si="9"/>
        <v>0</v>
      </c>
      <c r="EL130" s="32"/>
      <c r="EM130" s="32"/>
      <c r="EN130" s="32"/>
      <c r="EO130" s="32"/>
      <c r="EP130" s="32"/>
      <c r="EQ130" s="32"/>
      <c r="ER130" s="32"/>
      <c r="ES130" s="32"/>
      <c r="ET130" s="32"/>
      <c r="EU130" s="32"/>
      <c r="EV130" s="32"/>
      <c r="EW130" s="32"/>
      <c r="EX130" s="32">
        <f t="shared" si="10"/>
        <v>0</v>
      </c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3"/>
    </row>
    <row r="131" spans="1:166" ht="24.2" customHeight="1" x14ac:dyDescent="0.2">
      <c r="A131" s="95" t="s">
        <v>101</v>
      </c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6"/>
      <c r="AK131" s="44"/>
      <c r="AL131" s="45"/>
      <c r="AM131" s="45"/>
      <c r="AN131" s="45"/>
      <c r="AO131" s="45"/>
      <c r="AP131" s="45"/>
      <c r="AQ131" s="45" t="s">
        <v>169</v>
      </c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32">
        <v>2408000</v>
      </c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>
        <v>2408000</v>
      </c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>
        <v>2408000</v>
      </c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>
        <f t="shared" si="8"/>
        <v>2408000</v>
      </c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>
        <f t="shared" si="9"/>
        <v>0</v>
      </c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>
        <f t="shared" si="10"/>
        <v>0</v>
      </c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3"/>
    </row>
    <row r="132" spans="1:166" ht="24.2" customHeight="1" x14ac:dyDescent="0.2">
      <c r="A132" s="95" t="s">
        <v>101</v>
      </c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6"/>
      <c r="AK132" s="44"/>
      <c r="AL132" s="45"/>
      <c r="AM132" s="45"/>
      <c r="AN132" s="45"/>
      <c r="AO132" s="45"/>
      <c r="AP132" s="45"/>
      <c r="AQ132" s="45" t="s">
        <v>170</v>
      </c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32">
        <v>76114</v>
      </c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>
        <v>76114</v>
      </c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>
        <v>76114</v>
      </c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>
        <f t="shared" si="8"/>
        <v>76114</v>
      </c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32">
        <f t="shared" si="9"/>
        <v>0</v>
      </c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>
        <f t="shared" si="10"/>
        <v>0</v>
      </c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3"/>
    </row>
    <row r="133" spans="1:166" ht="12.75" x14ac:dyDescent="0.2">
      <c r="A133" s="95" t="s">
        <v>86</v>
      </c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6"/>
      <c r="AK133" s="44"/>
      <c r="AL133" s="45"/>
      <c r="AM133" s="45"/>
      <c r="AN133" s="45"/>
      <c r="AO133" s="45"/>
      <c r="AP133" s="45"/>
      <c r="AQ133" s="45" t="s">
        <v>171</v>
      </c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32">
        <v>33293.040000000001</v>
      </c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>
        <v>33293.040000000001</v>
      </c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>
        <v>33293.040000000001</v>
      </c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>
        <f t="shared" si="8"/>
        <v>33293.040000000001</v>
      </c>
      <c r="DY133" s="32"/>
      <c r="DZ133" s="32"/>
      <c r="EA133" s="32"/>
      <c r="EB133" s="32"/>
      <c r="EC133" s="32"/>
      <c r="ED133" s="32"/>
      <c r="EE133" s="32"/>
      <c r="EF133" s="32"/>
      <c r="EG133" s="32"/>
      <c r="EH133" s="32"/>
      <c r="EI133" s="32"/>
      <c r="EJ133" s="32"/>
      <c r="EK133" s="32">
        <f t="shared" si="9"/>
        <v>0</v>
      </c>
      <c r="EL133" s="32"/>
      <c r="EM133" s="32"/>
      <c r="EN133" s="32"/>
      <c r="EO133" s="32"/>
      <c r="EP133" s="32"/>
      <c r="EQ133" s="32"/>
      <c r="ER133" s="32"/>
      <c r="ES133" s="32"/>
      <c r="ET133" s="32"/>
      <c r="EU133" s="32"/>
      <c r="EV133" s="32"/>
      <c r="EW133" s="32"/>
      <c r="EX133" s="32">
        <f t="shared" si="10"/>
        <v>0</v>
      </c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3"/>
    </row>
    <row r="134" spans="1:166" ht="12.75" x14ac:dyDescent="0.2">
      <c r="A134" s="95" t="s">
        <v>86</v>
      </c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6"/>
      <c r="AK134" s="44"/>
      <c r="AL134" s="45"/>
      <c r="AM134" s="45"/>
      <c r="AN134" s="45"/>
      <c r="AO134" s="45"/>
      <c r="AP134" s="45"/>
      <c r="AQ134" s="45" t="s">
        <v>172</v>
      </c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32">
        <v>10000</v>
      </c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>
        <v>10000</v>
      </c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>
        <v>10000</v>
      </c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>
        <f t="shared" si="8"/>
        <v>10000</v>
      </c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32">
        <f t="shared" si="9"/>
        <v>0</v>
      </c>
      <c r="EL134" s="32"/>
      <c r="EM134" s="32"/>
      <c r="EN134" s="32"/>
      <c r="EO134" s="32"/>
      <c r="EP134" s="32"/>
      <c r="EQ134" s="32"/>
      <c r="ER134" s="32"/>
      <c r="ES134" s="32"/>
      <c r="ET134" s="32"/>
      <c r="EU134" s="32"/>
      <c r="EV134" s="32"/>
      <c r="EW134" s="32"/>
      <c r="EX134" s="32">
        <f t="shared" si="10"/>
        <v>0</v>
      </c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3"/>
    </row>
    <row r="135" spans="1:166" ht="12.75" x14ac:dyDescent="0.2">
      <c r="A135" s="95" t="s">
        <v>86</v>
      </c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6"/>
      <c r="AK135" s="44"/>
      <c r="AL135" s="45"/>
      <c r="AM135" s="45"/>
      <c r="AN135" s="45"/>
      <c r="AO135" s="45"/>
      <c r="AP135" s="45"/>
      <c r="AQ135" s="45" t="s">
        <v>173</v>
      </c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32">
        <v>11400</v>
      </c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>
        <v>11400</v>
      </c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>
        <v>11400</v>
      </c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>
        <f t="shared" si="8"/>
        <v>11400</v>
      </c>
      <c r="DY135" s="32"/>
      <c r="DZ135" s="32"/>
      <c r="EA135" s="32"/>
      <c r="EB135" s="32"/>
      <c r="EC135" s="32"/>
      <c r="ED135" s="32"/>
      <c r="EE135" s="32"/>
      <c r="EF135" s="32"/>
      <c r="EG135" s="32"/>
      <c r="EH135" s="32"/>
      <c r="EI135" s="32"/>
      <c r="EJ135" s="32"/>
      <c r="EK135" s="32">
        <f t="shared" si="9"/>
        <v>0</v>
      </c>
      <c r="EL135" s="32"/>
      <c r="EM135" s="32"/>
      <c r="EN135" s="32"/>
      <c r="EO135" s="32"/>
      <c r="EP135" s="32"/>
      <c r="EQ135" s="32"/>
      <c r="ER135" s="32"/>
      <c r="ES135" s="32"/>
      <c r="ET135" s="32"/>
      <c r="EU135" s="32"/>
      <c r="EV135" s="32"/>
      <c r="EW135" s="32"/>
      <c r="EX135" s="32">
        <f t="shared" si="10"/>
        <v>0</v>
      </c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3"/>
    </row>
    <row r="136" spans="1:166" ht="12.75" x14ac:dyDescent="0.2">
      <c r="A136" s="95" t="s">
        <v>86</v>
      </c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6"/>
      <c r="AK136" s="44"/>
      <c r="AL136" s="45"/>
      <c r="AM136" s="45"/>
      <c r="AN136" s="45"/>
      <c r="AO136" s="45"/>
      <c r="AP136" s="45"/>
      <c r="AQ136" s="45" t="s">
        <v>174</v>
      </c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32">
        <v>40000</v>
      </c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>
        <v>40000</v>
      </c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>
        <v>40000</v>
      </c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>
        <f t="shared" si="8"/>
        <v>40000</v>
      </c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  <c r="EK136" s="32">
        <f t="shared" si="9"/>
        <v>0</v>
      </c>
      <c r="EL136" s="32"/>
      <c r="EM136" s="32"/>
      <c r="EN136" s="32"/>
      <c r="EO136" s="32"/>
      <c r="EP136" s="32"/>
      <c r="EQ136" s="32"/>
      <c r="ER136" s="32"/>
      <c r="ES136" s="32"/>
      <c r="ET136" s="32"/>
      <c r="EU136" s="32"/>
      <c r="EV136" s="32"/>
      <c r="EW136" s="32"/>
      <c r="EX136" s="32">
        <f t="shared" si="10"/>
        <v>0</v>
      </c>
      <c r="EY136" s="32"/>
      <c r="EZ136" s="32"/>
      <c r="FA136" s="32"/>
      <c r="FB136" s="32"/>
      <c r="FC136" s="32"/>
      <c r="FD136" s="32"/>
      <c r="FE136" s="32"/>
      <c r="FF136" s="32"/>
      <c r="FG136" s="32"/>
      <c r="FH136" s="32"/>
      <c r="FI136" s="32"/>
      <c r="FJ136" s="33"/>
    </row>
    <row r="137" spans="1:166" ht="12.75" x14ac:dyDescent="0.2">
      <c r="A137" s="95" t="s">
        <v>86</v>
      </c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6"/>
      <c r="AK137" s="44"/>
      <c r="AL137" s="45"/>
      <c r="AM137" s="45"/>
      <c r="AN137" s="45"/>
      <c r="AO137" s="45"/>
      <c r="AP137" s="45"/>
      <c r="AQ137" s="45" t="s">
        <v>175</v>
      </c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32">
        <v>60000</v>
      </c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>
        <v>60000</v>
      </c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>
        <v>60000</v>
      </c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>
        <f t="shared" si="8"/>
        <v>60000</v>
      </c>
      <c r="DY137" s="32"/>
      <c r="DZ137" s="32"/>
      <c r="EA137" s="32"/>
      <c r="EB137" s="32"/>
      <c r="EC137" s="32"/>
      <c r="ED137" s="32"/>
      <c r="EE137" s="32"/>
      <c r="EF137" s="32"/>
      <c r="EG137" s="32"/>
      <c r="EH137" s="32"/>
      <c r="EI137" s="32"/>
      <c r="EJ137" s="32"/>
      <c r="EK137" s="32">
        <f t="shared" si="9"/>
        <v>0</v>
      </c>
      <c r="EL137" s="32"/>
      <c r="EM137" s="32"/>
      <c r="EN137" s="32"/>
      <c r="EO137" s="32"/>
      <c r="EP137" s="32"/>
      <c r="EQ137" s="32"/>
      <c r="ER137" s="32"/>
      <c r="ES137" s="32"/>
      <c r="ET137" s="32"/>
      <c r="EU137" s="32"/>
      <c r="EV137" s="32"/>
      <c r="EW137" s="32"/>
      <c r="EX137" s="32">
        <f t="shared" si="10"/>
        <v>0</v>
      </c>
      <c r="EY137" s="32"/>
      <c r="EZ137" s="32"/>
      <c r="FA137" s="32"/>
      <c r="FB137" s="32"/>
      <c r="FC137" s="32"/>
      <c r="FD137" s="32"/>
      <c r="FE137" s="32"/>
      <c r="FF137" s="32"/>
      <c r="FG137" s="32"/>
      <c r="FH137" s="32"/>
      <c r="FI137" s="32"/>
      <c r="FJ137" s="33"/>
    </row>
    <row r="138" spans="1:166" ht="24.2" customHeight="1" x14ac:dyDescent="0.2">
      <c r="A138" s="95" t="s">
        <v>143</v>
      </c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6"/>
      <c r="AK138" s="44"/>
      <c r="AL138" s="45"/>
      <c r="AM138" s="45"/>
      <c r="AN138" s="45"/>
      <c r="AO138" s="45"/>
      <c r="AP138" s="45"/>
      <c r="AQ138" s="45" t="s">
        <v>176</v>
      </c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32">
        <v>9540</v>
      </c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>
        <v>9540</v>
      </c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>
        <v>9540</v>
      </c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>
        <f t="shared" si="8"/>
        <v>9540</v>
      </c>
      <c r="DY138" s="32"/>
      <c r="DZ138" s="32"/>
      <c r="EA138" s="32"/>
      <c r="EB138" s="32"/>
      <c r="EC138" s="32"/>
      <c r="ED138" s="32"/>
      <c r="EE138" s="32"/>
      <c r="EF138" s="32"/>
      <c r="EG138" s="32"/>
      <c r="EH138" s="32"/>
      <c r="EI138" s="32"/>
      <c r="EJ138" s="32"/>
      <c r="EK138" s="32">
        <f t="shared" si="9"/>
        <v>0</v>
      </c>
      <c r="EL138" s="32"/>
      <c r="EM138" s="32"/>
      <c r="EN138" s="32"/>
      <c r="EO138" s="32"/>
      <c r="EP138" s="32"/>
      <c r="EQ138" s="32"/>
      <c r="ER138" s="32"/>
      <c r="ES138" s="32"/>
      <c r="ET138" s="32"/>
      <c r="EU138" s="32"/>
      <c r="EV138" s="32"/>
      <c r="EW138" s="32"/>
      <c r="EX138" s="32">
        <f t="shared" si="10"/>
        <v>0</v>
      </c>
      <c r="EY138" s="32"/>
      <c r="EZ138" s="32"/>
      <c r="FA138" s="32"/>
      <c r="FB138" s="32"/>
      <c r="FC138" s="32"/>
      <c r="FD138" s="32"/>
      <c r="FE138" s="32"/>
      <c r="FF138" s="32"/>
      <c r="FG138" s="32"/>
      <c r="FH138" s="32"/>
      <c r="FI138" s="32"/>
      <c r="FJ138" s="33"/>
    </row>
    <row r="139" spans="1:166" ht="24.2" customHeight="1" x14ac:dyDescent="0.2">
      <c r="A139" s="95" t="s">
        <v>143</v>
      </c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6"/>
      <c r="AK139" s="44"/>
      <c r="AL139" s="45"/>
      <c r="AM139" s="45"/>
      <c r="AN139" s="45"/>
      <c r="AO139" s="45"/>
      <c r="AP139" s="45"/>
      <c r="AQ139" s="45" t="s">
        <v>177</v>
      </c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32">
        <v>208486</v>
      </c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>
        <v>208486</v>
      </c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>
        <v>208486</v>
      </c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  <c r="DP139" s="32"/>
      <c r="DQ139" s="32"/>
      <c r="DR139" s="32"/>
      <c r="DS139" s="32"/>
      <c r="DT139" s="32"/>
      <c r="DU139" s="32"/>
      <c r="DV139" s="32"/>
      <c r="DW139" s="32"/>
      <c r="DX139" s="32">
        <f t="shared" si="8"/>
        <v>208486</v>
      </c>
      <c r="DY139" s="32"/>
      <c r="DZ139" s="32"/>
      <c r="EA139" s="32"/>
      <c r="EB139" s="32"/>
      <c r="EC139" s="32"/>
      <c r="ED139" s="32"/>
      <c r="EE139" s="32"/>
      <c r="EF139" s="32"/>
      <c r="EG139" s="32"/>
      <c r="EH139" s="32"/>
      <c r="EI139" s="32"/>
      <c r="EJ139" s="32"/>
      <c r="EK139" s="32">
        <f t="shared" si="9"/>
        <v>0</v>
      </c>
      <c r="EL139" s="32"/>
      <c r="EM139" s="32"/>
      <c r="EN139" s="32"/>
      <c r="EO139" s="32"/>
      <c r="EP139" s="32"/>
      <c r="EQ139" s="32"/>
      <c r="ER139" s="32"/>
      <c r="ES139" s="32"/>
      <c r="ET139" s="32"/>
      <c r="EU139" s="32"/>
      <c r="EV139" s="32"/>
      <c r="EW139" s="32"/>
      <c r="EX139" s="32">
        <f t="shared" si="10"/>
        <v>0</v>
      </c>
      <c r="EY139" s="32"/>
      <c r="EZ139" s="32"/>
      <c r="FA139" s="32"/>
      <c r="FB139" s="32"/>
      <c r="FC139" s="32"/>
      <c r="FD139" s="32"/>
      <c r="FE139" s="32"/>
      <c r="FF139" s="32"/>
      <c r="FG139" s="32"/>
      <c r="FH139" s="32"/>
      <c r="FI139" s="32"/>
      <c r="FJ139" s="33"/>
    </row>
    <row r="140" spans="1:166" ht="24.2" customHeight="1" x14ac:dyDescent="0.2">
      <c r="A140" s="95" t="s">
        <v>109</v>
      </c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6"/>
      <c r="AK140" s="44"/>
      <c r="AL140" s="45"/>
      <c r="AM140" s="45"/>
      <c r="AN140" s="45"/>
      <c r="AO140" s="45"/>
      <c r="AP140" s="45"/>
      <c r="AQ140" s="45" t="s">
        <v>178</v>
      </c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32">
        <v>30000</v>
      </c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>
        <v>30000</v>
      </c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>
        <v>30000</v>
      </c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2"/>
      <c r="DN140" s="32"/>
      <c r="DO140" s="32"/>
      <c r="DP140" s="32"/>
      <c r="DQ140" s="32"/>
      <c r="DR140" s="32"/>
      <c r="DS140" s="32"/>
      <c r="DT140" s="32"/>
      <c r="DU140" s="32"/>
      <c r="DV140" s="32"/>
      <c r="DW140" s="32"/>
      <c r="DX140" s="32">
        <f t="shared" si="8"/>
        <v>30000</v>
      </c>
      <c r="DY140" s="32"/>
      <c r="DZ140" s="32"/>
      <c r="EA140" s="32"/>
      <c r="EB140" s="32"/>
      <c r="EC140" s="32"/>
      <c r="ED140" s="32"/>
      <c r="EE140" s="32"/>
      <c r="EF140" s="32"/>
      <c r="EG140" s="32"/>
      <c r="EH140" s="32"/>
      <c r="EI140" s="32"/>
      <c r="EJ140" s="32"/>
      <c r="EK140" s="32">
        <f t="shared" si="9"/>
        <v>0</v>
      </c>
      <c r="EL140" s="32"/>
      <c r="EM140" s="32"/>
      <c r="EN140" s="32"/>
      <c r="EO140" s="32"/>
      <c r="EP140" s="32"/>
      <c r="EQ140" s="32"/>
      <c r="ER140" s="32"/>
      <c r="ES140" s="32"/>
      <c r="ET140" s="32"/>
      <c r="EU140" s="32"/>
      <c r="EV140" s="32"/>
      <c r="EW140" s="32"/>
      <c r="EX140" s="32">
        <f t="shared" si="10"/>
        <v>0</v>
      </c>
      <c r="EY140" s="32"/>
      <c r="EZ140" s="32"/>
      <c r="FA140" s="32"/>
      <c r="FB140" s="32"/>
      <c r="FC140" s="32"/>
      <c r="FD140" s="32"/>
      <c r="FE140" s="32"/>
      <c r="FF140" s="32"/>
      <c r="FG140" s="32"/>
      <c r="FH140" s="32"/>
      <c r="FI140" s="32"/>
      <c r="FJ140" s="33"/>
    </row>
    <row r="141" spans="1:166" ht="24.2" customHeight="1" x14ac:dyDescent="0.2">
      <c r="A141" s="95" t="s">
        <v>151</v>
      </c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6"/>
      <c r="AK141" s="44"/>
      <c r="AL141" s="45"/>
      <c r="AM141" s="45"/>
      <c r="AN141" s="45"/>
      <c r="AO141" s="45"/>
      <c r="AP141" s="45"/>
      <c r="AQ141" s="45" t="s">
        <v>179</v>
      </c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32">
        <v>59400</v>
      </c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>
        <v>59400</v>
      </c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>
        <v>59400</v>
      </c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  <c r="DL141" s="32"/>
      <c r="DM141" s="32"/>
      <c r="DN141" s="32"/>
      <c r="DO141" s="32"/>
      <c r="DP141" s="32"/>
      <c r="DQ141" s="32"/>
      <c r="DR141" s="32"/>
      <c r="DS141" s="32"/>
      <c r="DT141" s="32"/>
      <c r="DU141" s="32"/>
      <c r="DV141" s="32"/>
      <c r="DW141" s="32"/>
      <c r="DX141" s="32">
        <f t="shared" si="8"/>
        <v>59400</v>
      </c>
      <c r="DY141" s="32"/>
      <c r="DZ141" s="32"/>
      <c r="EA141" s="32"/>
      <c r="EB141" s="32"/>
      <c r="EC141" s="32"/>
      <c r="ED141" s="32"/>
      <c r="EE141" s="32"/>
      <c r="EF141" s="32"/>
      <c r="EG141" s="32"/>
      <c r="EH141" s="32"/>
      <c r="EI141" s="32"/>
      <c r="EJ141" s="32"/>
      <c r="EK141" s="32">
        <f t="shared" si="9"/>
        <v>0</v>
      </c>
      <c r="EL141" s="32"/>
      <c r="EM141" s="32"/>
      <c r="EN141" s="32"/>
      <c r="EO141" s="32"/>
      <c r="EP141" s="32"/>
      <c r="EQ141" s="32"/>
      <c r="ER141" s="32"/>
      <c r="ES141" s="32"/>
      <c r="ET141" s="32"/>
      <c r="EU141" s="32"/>
      <c r="EV141" s="32"/>
      <c r="EW141" s="32"/>
      <c r="EX141" s="32">
        <f t="shared" si="10"/>
        <v>0</v>
      </c>
      <c r="EY141" s="32"/>
      <c r="EZ141" s="32"/>
      <c r="FA141" s="32"/>
      <c r="FB141" s="32"/>
      <c r="FC141" s="32"/>
      <c r="FD141" s="32"/>
      <c r="FE141" s="32"/>
      <c r="FF141" s="32"/>
      <c r="FG141" s="32"/>
      <c r="FH141" s="32"/>
      <c r="FI141" s="32"/>
      <c r="FJ141" s="33"/>
    </row>
    <row r="142" spans="1:166" ht="24.2" customHeight="1" x14ac:dyDescent="0.2">
      <c r="A142" s="95" t="s">
        <v>151</v>
      </c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6"/>
      <c r="AK142" s="44"/>
      <c r="AL142" s="45"/>
      <c r="AM142" s="45"/>
      <c r="AN142" s="45"/>
      <c r="AO142" s="45"/>
      <c r="AP142" s="45"/>
      <c r="AQ142" s="45" t="s">
        <v>180</v>
      </c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32">
        <v>120000</v>
      </c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>
        <v>120000</v>
      </c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>
        <v>120000</v>
      </c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  <c r="DP142" s="32"/>
      <c r="DQ142" s="32"/>
      <c r="DR142" s="32"/>
      <c r="DS142" s="32"/>
      <c r="DT142" s="32"/>
      <c r="DU142" s="32"/>
      <c r="DV142" s="32"/>
      <c r="DW142" s="32"/>
      <c r="DX142" s="32">
        <f t="shared" si="8"/>
        <v>120000</v>
      </c>
      <c r="DY142" s="32"/>
      <c r="DZ142" s="32"/>
      <c r="EA142" s="32"/>
      <c r="EB142" s="32"/>
      <c r="EC142" s="32"/>
      <c r="ED142" s="32"/>
      <c r="EE142" s="32"/>
      <c r="EF142" s="32"/>
      <c r="EG142" s="32"/>
      <c r="EH142" s="32"/>
      <c r="EI142" s="32"/>
      <c r="EJ142" s="32"/>
      <c r="EK142" s="32">
        <f t="shared" si="9"/>
        <v>0</v>
      </c>
      <c r="EL142" s="32"/>
      <c r="EM142" s="32"/>
      <c r="EN142" s="32"/>
      <c r="EO142" s="32"/>
      <c r="EP142" s="32"/>
      <c r="EQ142" s="32"/>
      <c r="ER142" s="32"/>
      <c r="ES142" s="32"/>
      <c r="ET142" s="32"/>
      <c r="EU142" s="32"/>
      <c r="EV142" s="32"/>
      <c r="EW142" s="32"/>
      <c r="EX142" s="32">
        <f t="shared" si="10"/>
        <v>0</v>
      </c>
      <c r="EY142" s="32"/>
      <c r="EZ142" s="32"/>
      <c r="FA142" s="32"/>
      <c r="FB142" s="32"/>
      <c r="FC142" s="32"/>
      <c r="FD142" s="32"/>
      <c r="FE142" s="32"/>
      <c r="FF142" s="32"/>
      <c r="FG142" s="32"/>
      <c r="FH142" s="32"/>
      <c r="FI142" s="32"/>
      <c r="FJ142" s="33"/>
    </row>
    <row r="143" spans="1:166" ht="36.4" customHeight="1" x14ac:dyDescent="0.2">
      <c r="A143" s="95" t="s">
        <v>181</v>
      </c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6"/>
      <c r="AK143" s="44"/>
      <c r="AL143" s="45"/>
      <c r="AM143" s="45"/>
      <c r="AN143" s="45"/>
      <c r="AO143" s="45"/>
      <c r="AP143" s="45"/>
      <c r="AQ143" s="45" t="s">
        <v>182</v>
      </c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32">
        <v>54460</v>
      </c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>
        <v>54460</v>
      </c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>
        <v>54460</v>
      </c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2"/>
      <c r="DN143" s="32"/>
      <c r="DO143" s="32"/>
      <c r="DP143" s="32"/>
      <c r="DQ143" s="32"/>
      <c r="DR143" s="32"/>
      <c r="DS143" s="32"/>
      <c r="DT143" s="32"/>
      <c r="DU143" s="32"/>
      <c r="DV143" s="32"/>
      <c r="DW143" s="32"/>
      <c r="DX143" s="32">
        <f t="shared" si="8"/>
        <v>54460</v>
      </c>
      <c r="DY143" s="32"/>
      <c r="DZ143" s="32"/>
      <c r="EA143" s="32"/>
      <c r="EB143" s="32"/>
      <c r="EC143" s="32"/>
      <c r="ED143" s="32"/>
      <c r="EE143" s="32"/>
      <c r="EF143" s="32"/>
      <c r="EG143" s="32"/>
      <c r="EH143" s="32"/>
      <c r="EI143" s="32"/>
      <c r="EJ143" s="32"/>
      <c r="EK143" s="32">
        <f t="shared" si="9"/>
        <v>0</v>
      </c>
      <c r="EL143" s="32"/>
      <c r="EM143" s="32"/>
      <c r="EN143" s="32"/>
      <c r="EO143" s="32"/>
      <c r="EP143" s="32"/>
      <c r="EQ143" s="32"/>
      <c r="ER143" s="32"/>
      <c r="ES143" s="32"/>
      <c r="ET143" s="32"/>
      <c r="EU143" s="32"/>
      <c r="EV143" s="32"/>
      <c r="EW143" s="32"/>
      <c r="EX143" s="32">
        <f t="shared" si="10"/>
        <v>0</v>
      </c>
      <c r="EY143" s="32"/>
      <c r="EZ143" s="32"/>
      <c r="FA143" s="32"/>
      <c r="FB143" s="32"/>
      <c r="FC143" s="32"/>
      <c r="FD143" s="32"/>
      <c r="FE143" s="32"/>
      <c r="FF143" s="32"/>
      <c r="FG143" s="32"/>
      <c r="FH143" s="32"/>
      <c r="FI143" s="32"/>
      <c r="FJ143" s="33"/>
    </row>
    <row r="144" spans="1:166" ht="36.4" customHeight="1" x14ac:dyDescent="0.2">
      <c r="A144" s="95" t="s">
        <v>183</v>
      </c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6"/>
      <c r="AK144" s="44"/>
      <c r="AL144" s="45"/>
      <c r="AM144" s="45"/>
      <c r="AN144" s="45"/>
      <c r="AO144" s="45"/>
      <c r="AP144" s="45"/>
      <c r="AQ144" s="45" t="s">
        <v>184</v>
      </c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32">
        <v>3290974</v>
      </c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>
        <v>3290974</v>
      </c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>
        <v>3290974</v>
      </c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  <c r="DS144" s="32"/>
      <c r="DT144" s="32"/>
      <c r="DU144" s="32"/>
      <c r="DV144" s="32"/>
      <c r="DW144" s="32"/>
      <c r="DX144" s="32">
        <f t="shared" si="8"/>
        <v>3290974</v>
      </c>
      <c r="DY144" s="32"/>
      <c r="DZ144" s="32"/>
      <c r="EA144" s="32"/>
      <c r="EB144" s="32"/>
      <c r="EC144" s="32"/>
      <c r="ED144" s="32"/>
      <c r="EE144" s="32"/>
      <c r="EF144" s="32"/>
      <c r="EG144" s="32"/>
      <c r="EH144" s="32"/>
      <c r="EI144" s="32"/>
      <c r="EJ144" s="32"/>
      <c r="EK144" s="32">
        <f t="shared" si="9"/>
        <v>0</v>
      </c>
      <c r="EL144" s="32"/>
      <c r="EM144" s="32"/>
      <c r="EN144" s="32"/>
      <c r="EO144" s="32"/>
      <c r="EP144" s="32"/>
      <c r="EQ144" s="32"/>
      <c r="ER144" s="32"/>
      <c r="ES144" s="32"/>
      <c r="ET144" s="32"/>
      <c r="EU144" s="32"/>
      <c r="EV144" s="32"/>
      <c r="EW144" s="32"/>
      <c r="EX144" s="32">
        <f t="shared" si="10"/>
        <v>0</v>
      </c>
      <c r="EY144" s="32"/>
      <c r="EZ144" s="32"/>
      <c r="FA144" s="32"/>
      <c r="FB144" s="32"/>
      <c r="FC144" s="32"/>
      <c r="FD144" s="32"/>
      <c r="FE144" s="32"/>
      <c r="FF144" s="32"/>
      <c r="FG144" s="32"/>
      <c r="FH144" s="32"/>
      <c r="FI144" s="32"/>
      <c r="FJ144" s="33"/>
    </row>
    <row r="145" spans="1:166" ht="12.75" x14ac:dyDescent="0.2">
      <c r="A145" s="95" t="s">
        <v>77</v>
      </c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6"/>
      <c r="AK145" s="44"/>
      <c r="AL145" s="45"/>
      <c r="AM145" s="45"/>
      <c r="AN145" s="45"/>
      <c r="AO145" s="45"/>
      <c r="AP145" s="45"/>
      <c r="AQ145" s="45" t="s">
        <v>185</v>
      </c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32">
        <v>453923.93</v>
      </c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>
        <v>453923.93</v>
      </c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>
        <v>453923.93</v>
      </c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  <c r="DT145" s="32"/>
      <c r="DU145" s="32"/>
      <c r="DV145" s="32"/>
      <c r="DW145" s="32"/>
      <c r="DX145" s="32">
        <f t="shared" si="8"/>
        <v>453923.93</v>
      </c>
      <c r="DY145" s="32"/>
      <c r="DZ145" s="32"/>
      <c r="EA145" s="32"/>
      <c r="EB145" s="32"/>
      <c r="EC145" s="32"/>
      <c r="ED145" s="32"/>
      <c r="EE145" s="32"/>
      <c r="EF145" s="32"/>
      <c r="EG145" s="32"/>
      <c r="EH145" s="32"/>
      <c r="EI145" s="32"/>
      <c r="EJ145" s="32"/>
      <c r="EK145" s="32">
        <f t="shared" si="9"/>
        <v>0</v>
      </c>
      <c r="EL145" s="32"/>
      <c r="EM145" s="32"/>
      <c r="EN145" s="32"/>
      <c r="EO145" s="32"/>
      <c r="EP145" s="32"/>
      <c r="EQ145" s="32"/>
      <c r="ER145" s="32"/>
      <c r="ES145" s="32"/>
      <c r="ET145" s="32"/>
      <c r="EU145" s="32"/>
      <c r="EV145" s="32"/>
      <c r="EW145" s="32"/>
      <c r="EX145" s="32">
        <f t="shared" si="10"/>
        <v>0</v>
      </c>
      <c r="EY145" s="32"/>
      <c r="EZ145" s="32"/>
      <c r="FA145" s="32"/>
      <c r="FB145" s="32"/>
      <c r="FC145" s="32"/>
      <c r="FD145" s="32"/>
      <c r="FE145" s="32"/>
      <c r="FF145" s="32"/>
      <c r="FG145" s="32"/>
      <c r="FH145" s="32"/>
      <c r="FI145" s="32"/>
      <c r="FJ145" s="33"/>
    </row>
    <row r="146" spans="1:166" ht="12.75" x14ac:dyDescent="0.2">
      <c r="A146" s="95" t="s">
        <v>77</v>
      </c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6"/>
      <c r="AK146" s="44"/>
      <c r="AL146" s="45"/>
      <c r="AM146" s="45"/>
      <c r="AN146" s="45"/>
      <c r="AO146" s="45"/>
      <c r="AP146" s="45"/>
      <c r="AQ146" s="45" t="s">
        <v>186</v>
      </c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32">
        <v>58377</v>
      </c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>
        <v>58377</v>
      </c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>
        <v>58377</v>
      </c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  <c r="DT146" s="32"/>
      <c r="DU146" s="32"/>
      <c r="DV146" s="32"/>
      <c r="DW146" s="32"/>
      <c r="DX146" s="32">
        <f t="shared" si="8"/>
        <v>58377</v>
      </c>
      <c r="DY146" s="32"/>
      <c r="DZ146" s="32"/>
      <c r="EA146" s="32"/>
      <c r="EB146" s="32"/>
      <c r="EC146" s="32"/>
      <c r="ED146" s="32"/>
      <c r="EE146" s="32"/>
      <c r="EF146" s="32"/>
      <c r="EG146" s="32"/>
      <c r="EH146" s="32"/>
      <c r="EI146" s="32"/>
      <c r="EJ146" s="32"/>
      <c r="EK146" s="32">
        <f t="shared" si="9"/>
        <v>0</v>
      </c>
      <c r="EL146" s="32"/>
      <c r="EM146" s="32"/>
      <c r="EN146" s="32"/>
      <c r="EO146" s="32"/>
      <c r="EP146" s="32"/>
      <c r="EQ146" s="32"/>
      <c r="ER146" s="32"/>
      <c r="ES146" s="32"/>
      <c r="ET146" s="32"/>
      <c r="EU146" s="32"/>
      <c r="EV146" s="32"/>
      <c r="EW146" s="32"/>
      <c r="EX146" s="32">
        <f t="shared" si="10"/>
        <v>0</v>
      </c>
      <c r="EY146" s="32"/>
      <c r="EZ146" s="32"/>
      <c r="FA146" s="32"/>
      <c r="FB146" s="32"/>
      <c r="FC146" s="32"/>
      <c r="FD146" s="32"/>
      <c r="FE146" s="32"/>
      <c r="FF146" s="32"/>
      <c r="FG146" s="32"/>
      <c r="FH146" s="32"/>
      <c r="FI146" s="32"/>
      <c r="FJ146" s="33"/>
    </row>
    <row r="147" spans="1:166" ht="12.75" x14ac:dyDescent="0.2">
      <c r="A147" s="95" t="s">
        <v>77</v>
      </c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6"/>
      <c r="AK147" s="44"/>
      <c r="AL147" s="45"/>
      <c r="AM147" s="45"/>
      <c r="AN147" s="45"/>
      <c r="AO147" s="45"/>
      <c r="AP147" s="45"/>
      <c r="AQ147" s="45" t="s">
        <v>187</v>
      </c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32">
        <v>260323.67</v>
      </c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>
        <v>260323.67</v>
      </c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>
        <v>260323.67</v>
      </c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  <c r="DT147" s="32"/>
      <c r="DU147" s="32"/>
      <c r="DV147" s="32"/>
      <c r="DW147" s="32"/>
      <c r="DX147" s="32">
        <f t="shared" ref="DX147:DX153" si="11">CH147+CX147+DK147</f>
        <v>260323.67</v>
      </c>
      <c r="DY147" s="32"/>
      <c r="DZ147" s="32"/>
      <c r="EA147" s="32"/>
      <c r="EB147" s="32"/>
      <c r="EC147" s="32"/>
      <c r="ED147" s="32"/>
      <c r="EE147" s="32"/>
      <c r="EF147" s="32"/>
      <c r="EG147" s="32"/>
      <c r="EH147" s="32"/>
      <c r="EI147" s="32"/>
      <c r="EJ147" s="32"/>
      <c r="EK147" s="32">
        <f t="shared" ref="EK147:EK152" si="12">BC147-DX147</f>
        <v>0</v>
      </c>
      <c r="EL147" s="32"/>
      <c r="EM147" s="32"/>
      <c r="EN147" s="32"/>
      <c r="EO147" s="32"/>
      <c r="EP147" s="32"/>
      <c r="EQ147" s="32"/>
      <c r="ER147" s="32"/>
      <c r="ES147" s="32"/>
      <c r="ET147" s="32"/>
      <c r="EU147" s="32"/>
      <c r="EV147" s="32"/>
      <c r="EW147" s="32"/>
      <c r="EX147" s="32">
        <f t="shared" ref="EX147:EX152" si="13">BU147-DX147</f>
        <v>0</v>
      </c>
      <c r="EY147" s="32"/>
      <c r="EZ147" s="32"/>
      <c r="FA147" s="32"/>
      <c r="FB147" s="32"/>
      <c r="FC147" s="32"/>
      <c r="FD147" s="32"/>
      <c r="FE147" s="32"/>
      <c r="FF147" s="32"/>
      <c r="FG147" s="32"/>
      <c r="FH147" s="32"/>
      <c r="FI147" s="32"/>
      <c r="FJ147" s="33"/>
    </row>
    <row r="148" spans="1:166" ht="12.75" x14ac:dyDescent="0.2">
      <c r="A148" s="95" t="s">
        <v>77</v>
      </c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6"/>
      <c r="AK148" s="44"/>
      <c r="AL148" s="45"/>
      <c r="AM148" s="45"/>
      <c r="AN148" s="45"/>
      <c r="AO148" s="45"/>
      <c r="AP148" s="45"/>
      <c r="AQ148" s="45" t="s">
        <v>188</v>
      </c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32">
        <v>31158.5</v>
      </c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>
        <v>31158.5</v>
      </c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>
        <v>31158.5</v>
      </c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32"/>
      <c r="DN148" s="32"/>
      <c r="DO148" s="32"/>
      <c r="DP148" s="32"/>
      <c r="DQ148" s="32"/>
      <c r="DR148" s="32"/>
      <c r="DS148" s="32"/>
      <c r="DT148" s="32"/>
      <c r="DU148" s="32"/>
      <c r="DV148" s="32"/>
      <c r="DW148" s="32"/>
      <c r="DX148" s="32">
        <f t="shared" si="11"/>
        <v>31158.5</v>
      </c>
      <c r="DY148" s="32"/>
      <c r="DZ148" s="32"/>
      <c r="EA148" s="32"/>
      <c r="EB148" s="32"/>
      <c r="EC148" s="32"/>
      <c r="ED148" s="32"/>
      <c r="EE148" s="32"/>
      <c r="EF148" s="32"/>
      <c r="EG148" s="32"/>
      <c r="EH148" s="32"/>
      <c r="EI148" s="32"/>
      <c r="EJ148" s="32"/>
      <c r="EK148" s="32">
        <f t="shared" si="12"/>
        <v>0</v>
      </c>
      <c r="EL148" s="32"/>
      <c r="EM148" s="32"/>
      <c r="EN148" s="32"/>
      <c r="EO148" s="32"/>
      <c r="EP148" s="32"/>
      <c r="EQ148" s="32"/>
      <c r="ER148" s="32"/>
      <c r="ES148" s="32"/>
      <c r="ET148" s="32"/>
      <c r="EU148" s="32"/>
      <c r="EV148" s="32"/>
      <c r="EW148" s="32"/>
      <c r="EX148" s="32">
        <f t="shared" si="13"/>
        <v>0</v>
      </c>
      <c r="EY148" s="32"/>
      <c r="EZ148" s="32"/>
      <c r="FA148" s="32"/>
      <c r="FB148" s="32"/>
      <c r="FC148" s="32"/>
      <c r="FD148" s="32"/>
      <c r="FE148" s="32"/>
      <c r="FF148" s="32"/>
      <c r="FG148" s="32"/>
      <c r="FH148" s="32"/>
      <c r="FI148" s="32"/>
      <c r="FJ148" s="33"/>
    </row>
    <row r="149" spans="1:166" ht="24.2" customHeight="1" x14ac:dyDescent="0.2">
      <c r="A149" s="95" t="s">
        <v>89</v>
      </c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6"/>
      <c r="AK149" s="44"/>
      <c r="AL149" s="45"/>
      <c r="AM149" s="45"/>
      <c r="AN149" s="45"/>
      <c r="AO149" s="45"/>
      <c r="AP149" s="45"/>
      <c r="AQ149" s="45" t="s">
        <v>189</v>
      </c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32">
        <v>145460.88</v>
      </c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>
        <v>145460.88</v>
      </c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>
        <v>145460.88</v>
      </c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2"/>
      <c r="DN149" s="32"/>
      <c r="DO149" s="32"/>
      <c r="DP149" s="32"/>
      <c r="DQ149" s="32"/>
      <c r="DR149" s="32"/>
      <c r="DS149" s="32"/>
      <c r="DT149" s="32"/>
      <c r="DU149" s="32"/>
      <c r="DV149" s="32"/>
      <c r="DW149" s="32"/>
      <c r="DX149" s="32">
        <f t="shared" si="11"/>
        <v>145460.88</v>
      </c>
      <c r="DY149" s="32"/>
      <c r="DZ149" s="32"/>
      <c r="EA149" s="32"/>
      <c r="EB149" s="32"/>
      <c r="EC149" s="32"/>
      <c r="ED149" s="32"/>
      <c r="EE149" s="32"/>
      <c r="EF149" s="32"/>
      <c r="EG149" s="32"/>
      <c r="EH149" s="32"/>
      <c r="EI149" s="32"/>
      <c r="EJ149" s="32"/>
      <c r="EK149" s="32">
        <f t="shared" si="12"/>
        <v>0</v>
      </c>
      <c r="EL149" s="32"/>
      <c r="EM149" s="32"/>
      <c r="EN149" s="32"/>
      <c r="EO149" s="32"/>
      <c r="EP149" s="32"/>
      <c r="EQ149" s="32"/>
      <c r="ER149" s="32"/>
      <c r="ES149" s="32"/>
      <c r="ET149" s="32"/>
      <c r="EU149" s="32"/>
      <c r="EV149" s="32"/>
      <c r="EW149" s="32"/>
      <c r="EX149" s="32">
        <f t="shared" si="13"/>
        <v>0</v>
      </c>
      <c r="EY149" s="32"/>
      <c r="EZ149" s="32"/>
      <c r="FA149" s="32"/>
      <c r="FB149" s="32"/>
      <c r="FC149" s="32"/>
      <c r="FD149" s="32"/>
      <c r="FE149" s="32"/>
      <c r="FF149" s="32"/>
      <c r="FG149" s="32"/>
      <c r="FH149" s="32"/>
      <c r="FI149" s="32"/>
      <c r="FJ149" s="33"/>
    </row>
    <row r="150" spans="1:166" ht="24.2" customHeight="1" x14ac:dyDescent="0.2">
      <c r="A150" s="95" t="s">
        <v>89</v>
      </c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6"/>
      <c r="AK150" s="44"/>
      <c r="AL150" s="45"/>
      <c r="AM150" s="45"/>
      <c r="AN150" s="45"/>
      <c r="AO150" s="45"/>
      <c r="AP150" s="45"/>
      <c r="AQ150" s="45" t="s">
        <v>190</v>
      </c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32">
        <v>17629.8</v>
      </c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>
        <v>17629.8</v>
      </c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>
        <v>17629.8</v>
      </c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  <c r="DS150" s="32"/>
      <c r="DT150" s="32"/>
      <c r="DU150" s="32"/>
      <c r="DV150" s="32"/>
      <c r="DW150" s="32"/>
      <c r="DX150" s="32">
        <f t="shared" si="11"/>
        <v>17629.8</v>
      </c>
      <c r="DY150" s="32"/>
      <c r="DZ150" s="32"/>
      <c r="EA150" s="32"/>
      <c r="EB150" s="32"/>
      <c r="EC150" s="32"/>
      <c r="ED150" s="32"/>
      <c r="EE150" s="32"/>
      <c r="EF150" s="32"/>
      <c r="EG150" s="32"/>
      <c r="EH150" s="32"/>
      <c r="EI150" s="32"/>
      <c r="EJ150" s="32"/>
      <c r="EK150" s="32">
        <f t="shared" si="12"/>
        <v>0</v>
      </c>
      <c r="EL150" s="32"/>
      <c r="EM150" s="32"/>
      <c r="EN150" s="32"/>
      <c r="EO150" s="32"/>
      <c r="EP150" s="32"/>
      <c r="EQ150" s="32"/>
      <c r="ER150" s="32"/>
      <c r="ES150" s="32"/>
      <c r="ET150" s="32"/>
      <c r="EU150" s="32"/>
      <c r="EV150" s="32"/>
      <c r="EW150" s="32"/>
      <c r="EX150" s="32">
        <f t="shared" si="13"/>
        <v>0</v>
      </c>
      <c r="EY150" s="32"/>
      <c r="EZ150" s="32"/>
      <c r="FA150" s="32"/>
      <c r="FB150" s="32"/>
      <c r="FC150" s="32"/>
      <c r="FD150" s="32"/>
      <c r="FE150" s="32"/>
      <c r="FF150" s="32"/>
      <c r="FG150" s="32"/>
      <c r="FH150" s="32"/>
      <c r="FI150" s="32"/>
      <c r="FJ150" s="33"/>
    </row>
    <row r="151" spans="1:166" ht="24.2" customHeight="1" x14ac:dyDescent="0.2">
      <c r="A151" s="95" t="s">
        <v>89</v>
      </c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6"/>
      <c r="AK151" s="44"/>
      <c r="AL151" s="45"/>
      <c r="AM151" s="45"/>
      <c r="AN151" s="45"/>
      <c r="AO151" s="45"/>
      <c r="AP151" s="45"/>
      <c r="AQ151" s="45" t="s">
        <v>191</v>
      </c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32">
        <v>78617.83</v>
      </c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>
        <v>78617.83</v>
      </c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>
        <v>78617.83</v>
      </c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>
        <f t="shared" si="11"/>
        <v>78617.83</v>
      </c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  <c r="EI151" s="32"/>
      <c r="EJ151" s="32"/>
      <c r="EK151" s="32">
        <f t="shared" si="12"/>
        <v>0</v>
      </c>
      <c r="EL151" s="32"/>
      <c r="EM151" s="32"/>
      <c r="EN151" s="32"/>
      <c r="EO151" s="32"/>
      <c r="EP151" s="32"/>
      <c r="EQ151" s="32"/>
      <c r="ER151" s="32"/>
      <c r="ES151" s="32"/>
      <c r="ET151" s="32"/>
      <c r="EU151" s="32"/>
      <c r="EV151" s="32"/>
      <c r="EW151" s="32"/>
      <c r="EX151" s="32">
        <f t="shared" si="13"/>
        <v>0</v>
      </c>
      <c r="EY151" s="32"/>
      <c r="EZ151" s="32"/>
      <c r="FA151" s="32"/>
      <c r="FB151" s="32"/>
      <c r="FC151" s="32"/>
      <c r="FD151" s="32"/>
      <c r="FE151" s="32"/>
      <c r="FF151" s="32"/>
      <c r="FG151" s="32"/>
      <c r="FH151" s="32"/>
      <c r="FI151" s="32"/>
      <c r="FJ151" s="33"/>
    </row>
    <row r="152" spans="1:166" ht="24.2" customHeight="1" x14ac:dyDescent="0.2">
      <c r="A152" s="95" t="s">
        <v>89</v>
      </c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6"/>
      <c r="AK152" s="44"/>
      <c r="AL152" s="45"/>
      <c r="AM152" s="45"/>
      <c r="AN152" s="45"/>
      <c r="AO152" s="45"/>
      <c r="AP152" s="45"/>
      <c r="AQ152" s="45" t="s">
        <v>192</v>
      </c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32">
        <v>1033.95</v>
      </c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>
        <v>1033.95</v>
      </c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>
        <v>1033.95</v>
      </c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  <c r="DS152" s="32"/>
      <c r="DT152" s="32"/>
      <c r="DU152" s="32"/>
      <c r="DV152" s="32"/>
      <c r="DW152" s="32"/>
      <c r="DX152" s="32">
        <f t="shared" si="11"/>
        <v>1033.95</v>
      </c>
      <c r="DY152" s="32"/>
      <c r="DZ152" s="32"/>
      <c r="EA152" s="32"/>
      <c r="EB152" s="32"/>
      <c r="EC152" s="32"/>
      <c r="ED152" s="32"/>
      <c r="EE152" s="32"/>
      <c r="EF152" s="32"/>
      <c r="EG152" s="32"/>
      <c r="EH152" s="32"/>
      <c r="EI152" s="32"/>
      <c r="EJ152" s="32"/>
      <c r="EK152" s="32">
        <f t="shared" si="12"/>
        <v>0</v>
      </c>
      <c r="EL152" s="32"/>
      <c r="EM152" s="32"/>
      <c r="EN152" s="32"/>
      <c r="EO152" s="32"/>
      <c r="EP152" s="32"/>
      <c r="EQ152" s="32"/>
      <c r="ER152" s="32"/>
      <c r="ES152" s="32"/>
      <c r="ET152" s="32"/>
      <c r="EU152" s="32"/>
      <c r="EV152" s="32"/>
      <c r="EW152" s="32"/>
      <c r="EX152" s="32">
        <f t="shared" si="13"/>
        <v>0</v>
      </c>
      <c r="EY152" s="32"/>
      <c r="EZ152" s="32"/>
      <c r="FA152" s="32"/>
      <c r="FB152" s="32"/>
      <c r="FC152" s="32"/>
      <c r="FD152" s="32"/>
      <c r="FE152" s="32"/>
      <c r="FF152" s="32"/>
      <c r="FG152" s="32"/>
      <c r="FH152" s="32"/>
      <c r="FI152" s="32"/>
      <c r="FJ152" s="33"/>
    </row>
    <row r="153" spans="1:166" ht="24" customHeight="1" x14ac:dyDescent="0.2">
      <c r="A153" s="92" t="s">
        <v>193</v>
      </c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3"/>
      <c r="AK153" s="21" t="s">
        <v>194</v>
      </c>
      <c r="AL153" s="22"/>
      <c r="AM153" s="22"/>
      <c r="AN153" s="22"/>
      <c r="AO153" s="22"/>
      <c r="AP153" s="22"/>
      <c r="AQ153" s="94"/>
      <c r="AR153" s="94"/>
      <c r="AS153" s="94"/>
      <c r="AT153" s="94"/>
      <c r="AU153" s="94"/>
      <c r="AV153" s="94"/>
      <c r="AW153" s="94"/>
      <c r="AX153" s="94"/>
      <c r="AY153" s="94"/>
      <c r="AZ153" s="94"/>
      <c r="BA153" s="94"/>
      <c r="BB153" s="94"/>
      <c r="BC153" s="16">
        <v>-34243.589999999997</v>
      </c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>
        <v>-34243.589999999997</v>
      </c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>
        <v>4007378.49</v>
      </c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32">
        <f t="shared" si="11"/>
        <v>4007378.49</v>
      </c>
      <c r="DY153" s="32"/>
      <c r="DZ153" s="32"/>
      <c r="EA153" s="32"/>
      <c r="EB153" s="32"/>
      <c r="EC153" s="32"/>
      <c r="ED153" s="32"/>
      <c r="EE153" s="32"/>
      <c r="EF153" s="32"/>
      <c r="EG153" s="32"/>
      <c r="EH153" s="32"/>
      <c r="EI153" s="32"/>
      <c r="EJ153" s="32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7"/>
    </row>
    <row r="154" spans="1:166" ht="24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</row>
    <row r="155" spans="1:166" ht="35.2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</row>
    <row r="156" spans="1:166" ht="35.2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</row>
    <row r="157" spans="1:166" ht="12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</row>
    <row r="158" spans="1:166" ht="8.2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</row>
    <row r="159" spans="1:166" ht="9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</row>
    <row r="160" spans="1:16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6" t="s">
        <v>195</v>
      </c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6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2" t="s">
        <v>196</v>
      </c>
    </row>
    <row r="161" spans="1:166" ht="12.75" customHeight="1" x14ac:dyDescent="0.2">
      <c r="A161" s="89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  <c r="CA161" s="89"/>
      <c r="CB161" s="89"/>
      <c r="CC161" s="89"/>
      <c r="CD161" s="89"/>
      <c r="CE161" s="89"/>
      <c r="CF161" s="89"/>
      <c r="CG161" s="89"/>
      <c r="CH161" s="89"/>
      <c r="CI161" s="89"/>
      <c r="CJ161" s="89"/>
      <c r="CK161" s="89"/>
      <c r="CL161" s="89"/>
      <c r="CM161" s="89"/>
      <c r="CN161" s="89"/>
      <c r="CO161" s="89"/>
      <c r="CP161" s="89"/>
      <c r="CQ161" s="89"/>
      <c r="CR161" s="89"/>
      <c r="CS161" s="89"/>
      <c r="CT161" s="89"/>
      <c r="CU161" s="89"/>
      <c r="CV161" s="89"/>
      <c r="CW161" s="89"/>
      <c r="CX161" s="89"/>
      <c r="CY161" s="89"/>
      <c r="CZ161" s="89"/>
      <c r="DA161" s="89"/>
      <c r="DB161" s="89"/>
      <c r="DC161" s="89"/>
      <c r="DD161" s="89"/>
      <c r="DE161" s="89"/>
      <c r="DF161" s="89"/>
      <c r="DG161" s="89"/>
      <c r="DH161" s="89"/>
      <c r="DI161" s="89"/>
      <c r="DJ161" s="89"/>
      <c r="DK161" s="89"/>
      <c r="DL161" s="89"/>
      <c r="DM161" s="89"/>
      <c r="DN161" s="89"/>
      <c r="DO161" s="89"/>
      <c r="DP161" s="89"/>
      <c r="DQ161" s="89"/>
      <c r="DR161" s="89"/>
      <c r="DS161" s="89"/>
      <c r="DT161" s="89"/>
      <c r="DU161" s="89"/>
      <c r="DV161" s="89"/>
      <c r="DW161" s="89"/>
      <c r="DX161" s="89"/>
      <c r="DY161" s="89"/>
      <c r="DZ161" s="89"/>
      <c r="EA161" s="89"/>
      <c r="EB161" s="89"/>
      <c r="EC161" s="89"/>
      <c r="ED161" s="89"/>
      <c r="EE161" s="89"/>
      <c r="EF161" s="89"/>
      <c r="EG161" s="89"/>
      <c r="EH161" s="89"/>
      <c r="EI161" s="89"/>
      <c r="EJ161" s="89"/>
      <c r="EK161" s="89"/>
      <c r="EL161" s="89"/>
      <c r="EM161" s="89"/>
      <c r="EN161" s="89"/>
      <c r="EO161" s="89"/>
      <c r="EP161" s="89"/>
      <c r="EQ161" s="89"/>
      <c r="ER161" s="89"/>
      <c r="ES161" s="89"/>
      <c r="ET161" s="89"/>
      <c r="EU161" s="89"/>
      <c r="EV161" s="89"/>
      <c r="EW161" s="89"/>
      <c r="EX161" s="89"/>
      <c r="EY161" s="89"/>
      <c r="EZ161" s="89"/>
      <c r="FA161" s="89"/>
      <c r="FB161" s="89"/>
      <c r="FC161" s="89"/>
      <c r="FD161" s="89"/>
      <c r="FE161" s="89"/>
      <c r="FF161" s="89"/>
      <c r="FG161" s="89"/>
      <c r="FH161" s="89"/>
      <c r="FI161" s="89"/>
      <c r="FJ161" s="89"/>
    </row>
    <row r="162" spans="1:166" ht="11.25" customHeight="1" x14ac:dyDescent="0.2">
      <c r="A162" s="83" t="s">
        <v>21</v>
      </c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4"/>
      <c r="AP162" s="87" t="s">
        <v>22</v>
      </c>
      <c r="AQ162" s="83"/>
      <c r="AR162" s="83"/>
      <c r="AS162" s="83"/>
      <c r="AT162" s="83"/>
      <c r="AU162" s="84"/>
      <c r="AV162" s="87" t="s">
        <v>197</v>
      </c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4"/>
      <c r="BL162" s="87" t="s">
        <v>69</v>
      </c>
      <c r="BM162" s="83"/>
      <c r="BN162" s="83"/>
      <c r="BO162" s="83"/>
      <c r="BP162" s="83"/>
      <c r="BQ162" s="83"/>
      <c r="BR162" s="83"/>
      <c r="BS162" s="83"/>
      <c r="BT162" s="83"/>
      <c r="BU162" s="83"/>
      <c r="BV162" s="83"/>
      <c r="BW162" s="83"/>
      <c r="BX162" s="83"/>
      <c r="BY162" s="83"/>
      <c r="BZ162" s="83"/>
      <c r="CA162" s="83"/>
      <c r="CB162" s="83"/>
      <c r="CC162" s="83"/>
      <c r="CD162" s="83"/>
      <c r="CE162" s="84"/>
      <c r="CF162" s="74" t="s">
        <v>25</v>
      </c>
      <c r="CG162" s="75"/>
      <c r="CH162" s="75"/>
      <c r="CI162" s="75"/>
      <c r="CJ162" s="75"/>
      <c r="CK162" s="75"/>
      <c r="CL162" s="75"/>
      <c r="CM162" s="75"/>
      <c r="CN162" s="75"/>
      <c r="CO162" s="75"/>
      <c r="CP162" s="75"/>
      <c r="CQ162" s="75"/>
      <c r="CR162" s="75"/>
      <c r="CS162" s="75"/>
      <c r="CT162" s="75"/>
      <c r="CU162" s="75"/>
      <c r="CV162" s="75"/>
      <c r="CW162" s="75"/>
      <c r="CX162" s="75"/>
      <c r="CY162" s="75"/>
      <c r="CZ162" s="75"/>
      <c r="DA162" s="75"/>
      <c r="DB162" s="75"/>
      <c r="DC162" s="75"/>
      <c r="DD162" s="75"/>
      <c r="DE162" s="75"/>
      <c r="DF162" s="75"/>
      <c r="DG162" s="75"/>
      <c r="DH162" s="75"/>
      <c r="DI162" s="75"/>
      <c r="DJ162" s="75"/>
      <c r="DK162" s="75"/>
      <c r="DL162" s="75"/>
      <c r="DM162" s="75"/>
      <c r="DN162" s="75"/>
      <c r="DO162" s="75"/>
      <c r="DP162" s="75"/>
      <c r="DQ162" s="75"/>
      <c r="DR162" s="75"/>
      <c r="DS162" s="75"/>
      <c r="DT162" s="75"/>
      <c r="DU162" s="75"/>
      <c r="DV162" s="75"/>
      <c r="DW162" s="75"/>
      <c r="DX162" s="75"/>
      <c r="DY162" s="75"/>
      <c r="DZ162" s="75"/>
      <c r="EA162" s="75"/>
      <c r="EB162" s="75"/>
      <c r="EC162" s="75"/>
      <c r="ED162" s="75"/>
      <c r="EE162" s="75"/>
      <c r="EF162" s="75"/>
      <c r="EG162" s="75"/>
      <c r="EH162" s="75"/>
      <c r="EI162" s="75"/>
      <c r="EJ162" s="75"/>
      <c r="EK162" s="75"/>
      <c r="EL162" s="75"/>
      <c r="EM162" s="75"/>
      <c r="EN162" s="75"/>
      <c r="EO162" s="75"/>
      <c r="EP162" s="75"/>
      <c r="EQ162" s="75"/>
      <c r="ER162" s="75"/>
      <c r="ES162" s="76"/>
      <c r="ET162" s="87" t="s">
        <v>26</v>
      </c>
      <c r="EU162" s="83"/>
      <c r="EV162" s="83"/>
      <c r="EW162" s="83"/>
      <c r="EX162" s="83"/>
      <c r="EY162" s="83"/>
      <c r="EZ162" s="83"/>
      <c r="FA162" s="83"/>
      <c r="FB162" s="83"/>
      <c r="FC162" s="83"/>
      <c r="FD162" s="83"/>
      <c r="FE162" s="83"/>
      <c r="FF162" s="83"/>
      <c r="FG162" s="83"/>
      <c r="FH162" s="83"/>
      <c r="FI162" s="83"/>
      <c r="FJ162" s="90"/>
    </row>
    <row r="163" spans="1:166" ht="69.75" customHeight="1" x14ac:dyDescent="0.2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6"/>
      <c r="AP163" s="88"/>
      <c r="AQ163" s="85"/>
      <c r="AR163" s="85"/>
      <c r="AS163" s="85"/>
      <c r="AT163" s="85"/>
      <c r="AU163" s="86"/>
      <c r="AV163" s="88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6"/>
      <c r="BL163" s="88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6"/>
      <c r="CF163" s="75" t="s">
        <v>198</v>
      </c>
      <c r="CG163" s="75"/>
      <c r="CH163" s="75"/>
      <c r="CI163" s="75"/>
      <c r="CJ163" s="75"/>
      <c r="CK163" s="75"/>
      <c r="CL163" s="75"/>
      <c r="CM163" s="75"/>
      <c r="CN163" s="75"/>
      <c r="CO163" s="75"/>
      <c r="CP163" s="75"/>
      <c r="CQ163" s="75"/>
      <c r="CR163" s="75"/>
      <c r="CS163" s="75"/>
      <c r="CT163" s="75"/>
      <c r="CU163" s="75"/>
      <c r="CV163" s="76"/>
      <c r="CW163" s="74" t="s">
        <v>28</v>
      </c>
      <c r="CX163" s="75"/>
      <c r="CY163" s="75"/>
      <c r="CZ163" s="75"/>
      <c r="DA163" s="75"/>
      <c r="DB163" s="75"/>
      <c r="DC163" s="75"/>
      <c r="DD163" s="75"/>
      <c r="DE163" s="75"/>
      <c r="DF163" s="75"/>
      <c r="DG163" s="75"/>
      <c r="DH163" s="75"/>
      <c r="DI163" s="75"/>
      <c r="DJ163" s="75"/>
      <c r="DK163" s="75"/>
      <c r="DL163" s="75"/>
      <c r="DM163" s="76"/>
      <c r="DN163" s="74" t="s">
        <v>29</v>
      </c>
      <c r="DO163" s="75"/>
      <c r="DP163" s="75"/>
      <c r="DQ163" s="75"/>
      <c r="DR163" s="75"/>
      <c r="DS163" s="75"/>
      <c r="DT163" s="75"/>
      <c r="DU163" s="75"/>
      <c r="DV163" s="75"/>
      <c r="DW163" s="75"/>
      <c r="DX163" s="75"/>
      <c r="DY163" s="75"/>
      <c r="DZ163" s="75"/>
      <c r="EA163" s="75"/>
      <c r="EB163" s="75"/>
      <c r="EC163" s="75"/>
      <c r="ED163" s="76"/>
      <c r="EE163" s="74" t="s">
        <v>30</v>
      </c>
      <c r="EF163" s="75"/>
      <c r="EG163" s="75"/>
      <c r="EH163" s="75"/>
      <c r="EI163" s="75"/>
      <c r="EJ163" s="75"/>
      <c r="EK163" s="75"/>
      <c r="EL163" s="75"/>
      <c r="EM163" s="75"/>
      <c r="EN163" s="75"/>
      <c r="EO163" s="75"/>
      <c r="EP163" s="75"/>
      <c r="EQ163" s="75"/>
      <c r="ER163" s="75"/>
      <c r="ES163" s="76"/>
      <c r="ET163" s="88"/>
      <c r="EU163" s="85"/>
      <c r="EV163" s="85"/>
      <c r="EW163" s="85"/>
      <c r="EX163" s="85"/>
      <c r="EY163" s="85"/>
      <c r="EZ163" s="85"/>
      <c r="FA163" s="85"/>
      <c r="FB163" s="85"/>
      <c r="FC163" s="85"/>
      <c r="FD163" s="85"/>
      <c r="FE163" s="85"/>
      <c r="FF163" s="85"/>
      <c r="FG163" s="85"/>
      <c r="FH163" s="85"/>
      <c r="FI163" s="85"/>
      <c r="FJ163" s="91"/>
    </row>
    <row r="164" spans="1:166" ht="12" customHeight="1" x14ac:dyDescent="0.2">
      <c r="A164" s="80">
        <v>1</v>
      </c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1"/>
      <c r="AP164" s="77">
        <v>2</v>
      </c>
      <c r="AQ164" s="78"/>
      <c r="AR164" s="78"/>
      <c r="AS164" s="78"/>
      <c r="AT164" s="78"/>
      <c r="AU164" s="79"/>
      <c r="AV164" s="77">
        <v>3</v>
      </c>
      <c r="AW164" s="78"/>
      <c r="AX164" s="78"/>
      <c r="AY164" s="78"/>
      <c r="AZ164" s="78"/>
      <c r="BA164" s="78"/>
      <c r="BB164" s="78"/>
      <c r="BC164" s="78"/>
      <c r="BD164" s="78"/>
      <c r="BE164" s="63"/>
      <c r="BF164" s="63"/>
      <c r="BG164" s="63"/>
      <c r="BH164" s="63"/>
      <c r="BI164" s="63"/>
      <c r="BJ164" s="63"/>
      <c r="BK164" s="82"/>
      <c r="BL164" s="77">
        <v>4</v>
      </c>
      <c r="BM164" s="78"/>
      <c r="BN164" s="78"/>
      <c r="BO164" s="78"/>
      <c r="BP164" s="78"/>
      <c r="BQ164" s="78"/>
      <c r="BR164" s="78"/>
      <c r="BS164" s="78"/>
      <c r="BT164" s="78"/>
      <c r="BU164" s="78"/>
      <c r="BV164" s="78"/>
      <c r="BW164" s="78"/>
      <c r="BX164" s="78"/>
      <c r="BY164" s="78"/>
      <c r="BZ164" s="78"/>
      <c r="CA164" s="78"/>
      <c r="CB164" s="78"/>
      <c r="CC164" s="78"/>
      <c r="CD164" s="78"/>
      <c r="CE164" s="79"/>
      <c r="CF164" s="77">
        <v>5</v>
      </c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9"/>
      <c r="CW164" s="77">
        <v>6</v>
      </c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9"/>
      <c r="DN164" s="77">
        <v>7</v>
      </c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9"/>
      <c r="EE164" s="77">
        <v>8</v>
      </c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9"/>
      <c r="ET164" s="62">
        <v>9</v>
      </c>
      <c r="EU164" s="63"/>
      <c r="EV164" s="63"/>
      <c r="EW164" s="63"/>
      <c r="EX164" s="63"/>
      <c r="EY164" s="63"/>
      <c r="EZ164" s="63"/>
      <c r="FA164" s="63"/>
      <c r="FB164" s="63"/>
      <c r="FC164" s="63"/>
      <c r="FD164" s="63"/>
      <c r="FE164" s="63"/>
      <c r="FF164" s="63"/>
      <c r="FG164" s="63"/>
      <c r="FH164" s="63"/>
      <c r="FI164" s="63"/>
      <c r="FJ164" s="64"/>
    </row>
    <row r="165" spans="1:166" ht="37.5" customHeight="1" x14ac:dyDescent="0.2">
      <c r="A165" s="65" t="s">
        <v>199</v>
      </c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6"/>
      <c r="AP165" s="67" t="s">
        <v>200</v>
      </c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9"/>
      <c r="BF165" s="70"/>
      <c r="BG165" s="70"/>
      <c r="BH165" s="70"/>
      <c r="BI165" s="70"/>
      <c r="BJ165" s="70"/>
      <c r="BK165" s="71"/>
      <c r="BL165" s="72">
        <v>34243.589999999997</v>
      </c>
      <c r="BM165" s="72"/>
      <c r="BN165" s="72"/>
      <c r="BO165" s="72"/>
      <c r="BP165" s="72"/>
      <c r="BQ165" s="72"/>
      <c r="BR165" s="72"/>
      <c r="BS165" s="72"/>
      <c r="BT165" s="72"/>
      <c r="BU165" s="72"/>
      <c r="BV165" s="72"/>
      <c r="BW165" s="72"/>
      <c r="BX165" s="72"/>
      <c r="BY165" s="72"/>
      <c r="BZ165" s="72"/>
      <c r="CA165" s="72"/>
      <c r="CB165" s="72"/>
      <c r="CC165" s="72"/>
      <c r="CD165" s="72"/>
      <c r="CE165" s="72"/>
      <c r="CF165" s="72">
        <v>-4007378.49</v>
      </c>
      <c r="CG165" s="72"/>
      <c r="CH165" s="72"/>
      <c r="CI165" s="72"/>
      <c r="CJ165" s="72"/>
      <c r="CK165" s="72"/>
      <c r="CL165" s="72"/>
      <c r="CM165" s="72"/>
      <c r="CN165" s="72"/>
      <c r="CO165" s="72"/>
      <c r="CP165" s="72"/>
      <c r="CQ165" s="72"/>
      <c r="CR165" s="72"/>
      <c r="CS165" s="72"/>
      <c r="CT165" s="72"/>
      <c r="CU165" s="72"/>
      <c r="CV165" s="72"/>
      <c r="CW165" s="72"/>
      <c r="CX165" s="72"/>
      <c r="CY165" s="72"/>
      <c r="CZ165" s="72"/>
      <c r="DA165" s="72"/>
      <c r="DB165" s="72"/>
      <c r="DC165" s="72"/>
      <c r="DD165" s="72"/>
      <c r="DE165" s="72"/>
      <c r="DF165" s="72"/>
      <c r="DG165" s="72"/>
      <c r="DH165" s="72"/>
      <c r="DI165" s="72"/>
      <c r="DJ165" s="72"/>
      <c r="DK165" s="72"/>
      <c r="DL165" s="72"/>
      <c r="DM165" s="72"/>
      <c r="DN165" s="72"/>
      <c r="DO165" s="72"/>
      <c r="DP165" s="72"/>
      <c r="DQ165" s="72"/>
      <c r="DR165" s="72"/>
      <c r="DS165" s="72"/>
      <c r="DT165" s="72"/>
      <c r="DU165" s="72"/>
      <c r="DV165" s="72"/>
      <c r="DW165" s="72"/>
      <c r="DX165" s="72"/>
      <c r="DY165" s="72"/>
      <c r="DZ165" s="72"/>
      <c r="EA165" s="72"/>
      <c r="EB165" s="72"/>
      <c r="EC165" s="72"/>
      <c r="ED165" s="72"/>
      <c r="EE165" s="72">
        <f t="shared" ref="EE165:EE179" si="14">CF165+CW165+DN165</f>
        <v>-4007378.49</v>
      </c>
      <c r="EF165" s="72"/>
      <c r="EG165" s="72"/>
      <c r="EH165" s="72"/>
      <c r="EI165" s="72"/>
      <c r="EJ165" s="72"/>
      <c r="EK165" s="72"/>
      <c r="EL165" s="72"/>
      <c r="EM165" s="72"/>
      <c r="EN165" s="72"/>
      <c r="EO165" s="72"/>
      <c r="EP165" s="72"/>
      <c r="EQ165" s="72"/>
      <c r="ER165" s="72"/>
      <c r="ES165" s="72"/>
      <c r="ET165" s="72">
        <f t="shared" ref="ET165:ET170" si="15">BL165-CF165-CW165-DN165</f>
        <v>4041622.08</v>
      </c>
      <c r="EU165" s="72"/>
      <c r="EV165" s="72"/>
      <c r="EW165" s="72"/>
      <c r="EX165" s="72"/>
      <c r="EY165" s="72"/>
      <c r="EZ165" s="72"/>
      <c r="FA165" s="72"/>
      <c r="FB165" s="72"/>
      <c r="FC165" s="72"/>
      <c r="FD165" s="72"/>
      <c r="FE165" s="72"/>
      <c r="FF165" s="72"/>
      <c r="FG165" s="72"/>
      <c r="FH165" s="72"/>
      <c r="FI165" s="72"/>
      <c r="FJ165" s="73"/>
    </row>
    <row r="166" spans="1:166" ht="36.75" customHeight="1" x14ac:dyDescent="0.2">
      <c r="A166" s="59" t="s">
        <v>201</v>
      </c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60"/>
      <c r="AP166" s="44" t="s">
        <v>202</v>
      </c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6"/>
      <c r="BF166" s="38"/>
      <c r="BG166" s="38"/>
      <c r="BH166" s="38"/>
      <c r="BI166" s="38"/>
      <c r="BJ166" s="38"/>
      <c r="BK166" s="39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  <c r="DO166" s="32"/>
      <c r="DP166" s="32"/>
      <c r="DQ166" s="32"/>
      <c r="DR166" s="32"/>
      <c r="DS166" s="32"/>
      <c r="DT166" s="32"/>
      <c r="DU166" s="32"/>
      <c r="DV166" s="32"/>
      <c r="DW166" s="32"/>
      <c r="DX166" s="32"/>
      <c r="DY166" s="32"/>
      <c r="DZ166" s="32"/>
      <c r="EA166" s="32"/>
      <c r="EB166" s="32"/>
      <c r="EC166" s="32"/>
      <c r="ED166" s="32"/>
      <c r="EE166" s="29">
        <f t="shared" si="14"/>
        <v>0</v>
      </c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1"/>
      <c r="ET166" s="29">
        <f t="shared" si="15"/>
        <v>0</v>
      </c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61"/>
    </row>
    <row r="167" spans="1:166" ht="17.25" customHeight="1" x14ac:dyDescent="0.2">
      <c r="A167" s="47" t="s">
        <v>203</v>
      </c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8"/>
      <c r="AP167" s="49"/>
      <c r="AQ167" s="50"/>
      <c r="AR167" s="50"/>
      <c r="AS167" s="50"/>
      <c r="AT167" s="50"/>
      <c r="AU167" s="51"/>
      <c r="AV167" s="52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4"/>
      <c r="BL167" s="55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7"/>
      <c r="CF167" s="55"/>
      <c r="CG167" s="56"/>
      <c r="CH167" s="56"/>
      <c r="CI167" s="56"/>
      <c r="CJ167" s="56"/>
      <c r="CK167" s="56"/>
      <c r="CL167" s="56"/>
      <c r="CM167" s="56"/>
      <c r="CN167" s="56"/>
      <c r="CO167" s="56"/>
      <c r="CP167" s="56"/>
      <c r="CQ167" s="56"/>
      <c r="CR167" s="56"/>
      <c r="CS167" s="56"/>
      <c r="CT167" s="56"/>
      <c r="CU167" s="56"/>
      <c r="CV167" s="57"/>
      <c r="CW167" s="55"/>
      <c r="CX167" s="56"/>
      <c r="CY167" s="56"/>
      <c r="CZ167" s="56"/>
      <c r="DA167" s="56"/>
      <c r="DB167" s="56"/>
      <c r="DC167" s="56"/>
      <c r="DD167" s="56"/>
      <c r="DE167" s="56"/>
      <c r="DF167" s="56"/>
      <c r="DG167" s="56"/>
      <c r="DH167" s="56"/>
      <c r="DI167" s="56"/>
      <c r="DJ167" s="56"/>
      <c r="DK167" s="56"/>
      <c r="DL167" s="56"/>
      <c r="DM167" s="57"/>
      <c r="DN167" s="55"/>
      <c r="DO167" s="56"/>
      <c r="DP167" s="56"/>
      <c r="DQ167" s="56"/>
      <c r="DR167" s="56"/>
      <c r="DS167" s="56"/>
      <c r="DT167" s="56"/>
      <c r="DU167" s="56"/>
      <c r="DV167" s="56"/>
      <c r="DW167" s="56"/>
      <c r="DX167" s="56"/>
      <c r="DY167" s="56"/>
      <c r="DZ167" s="56"/>
      <c r="EA167" s="56"/>
      <c r="EB167" s="56"/>
      <c r="EC167" s="56"/>
      <c r="ED167" s="57"/>
      <c r="EE167" s="32">
        <f t="shared" si="14"/>
        <v>0</v>
      </c>
      <c r="EF167" s="32"/>
      <c r="EG167" s="32"/>
      <c r="EH167" s="32"/>
      <c r="EI167" s="32"/>
      <c r="EJ167" s="32"/>
      <c r="EK167" s="32"/>
      <c r="EL167" s="32"/>
      <c r="EM167" s="32"/>
      <c r="EN167" s="32"/>
      <c r="EO167" s="32"/>
      <c r="EP167" s="32"/>
      <c r="EQ167" s="32"/>
      <c r="ER167" s="32"/>
      <c r="ES167" s="32"/>
      <c r="ET167" s="32">
        <f t="shared" si="15"/>
        <v>0</v>
      </c>
      <c r="EU167" s="32"/>
      <c r="EV167" s="32"/>
      <c r="EW167" s="32"/>
      <c r="EX167" s="32"/>
      <c r="EY167" s="32"/>
      <c r="EZ167" s="32"/>
      <c r="FA167" s="32"/>
      <c r="FB167" s="32"/>
      <c r="FC167" s="32"/>
      <c r="FD167" s="32"/>
      <c r="FE167" s="32"/>
      <c r="FF167" s="32"/>
      <c r="FG167" s="32"/>
      <c r="FH167" s="32"/>
      <c r="FI167" s="32"/>
      <c r="FJ167" s="33"/>
    </row>
    <row r="168" spans="1:166" ht="24" customHeight="1" x14ac:dyDescent="0.2">
      <c r="A168" s="59" t="s">
        <v>204</v>
      </c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60"/>
      <c r="AP168" s="44" t="s">
        <v>205</v>
      </c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6"/>
      <c r="BF168" s="38"/>
      <c r="BG168" s="38"/>
      <c r="BH168" s="38"/>
      <c r="BI168" s="38"/>
      <c r="BJ168" s="38"/>
      <c r="BK168" s="39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  <c r="DN168" s="32"/>
      <c r="DO168" s="32"/>
      <c r="DP168" s="32"/>
      <c r="DQ168" s="32"/>
      <c r="DR168" s="32"/>
      <c r="DS168" s="32"/>
      <c r="DT168" s="32"/>
      <c r="DU168" s="32"/>
      <c r="DV168" s="32"/>
      <c r="DW168" s="32"/>
      <c r="DX168" s="32"/>
      <c r="DY168" s="32"/>
      <c r="DZ168" s="32"/>
      <c r="EA168" s="32"/>
      <c r="EB168" s="32"/>
      <c r="EC168" s="32"/>
      <c r="ED168" s="32"/>
      <c r="EE168" s="32">
        <f t="shared" si="14"/>
        <v>0</v>
      </c>
      <c r="EF168" s="32"/>
      <c r="EG168" s="32"/>
      <c r="EH168" s="32"/>
      <c r="EI168" s="32"/>
      <c r="EJ168" s="32"/>
      <c r="EK168" s="32"/>
      <c r="EL168" s="32"/>
      <c r="EM168" s="32"/>
      <c r="EN168" s="32"/>
      <c r="EO168" s="32"/>
      <c r="EP168" s="32"/>
      <c r="EQ168" s="32"/>
      <c r="ER168" s="32"/>
      <c r="ES168" s="32"/>
      <c r="ET168" s="32">
        <f t="shared" si="15"/>
        <v>0</v>
      </c>
      <c r="EU168" s="32"/>
      <c r="EV168" s="32"/>
      <c r="EW168" s="32"/>
      <c r="EX168" s="32"/>
      <c r="EY168" s="32"/>
      <c r="EZ168" s="32"/>
      <c r="FA168" s="32"/>
      <c r="FB168" s="32"/>
      <c r="FC168" s="32"/>
      <c r="FD168" s="32"/>
      <c r="FE168" s="32"/>
      <c r="FF168" s="32"/>
      <c r="FG168" s="32"/>
      <c r="FH168" s="32"/>
      <c r="FI168" s="32"/>
      <c r="FJ168" s="33"/>
    </row>
    <row r="169" spans="1:166" ht="17.25" customHeight="1" x14ac:dyDescent="0.2">
      <c r="A169" s="47" t="s">
        <v>203</v>
      </c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8"/>
      <c r="AP169" s="49"/>
      <c r="AQ169" s="50"/>
      <c r="AR169" s="50"/>
      <c r="AS169" s="50"/>
      <c r="AT169" s="50"/>
      <c r="AU169" s="51"/>
      <c r="AV169" s="52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4"/>
      <c r="BL169" s="55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7"/>
      <c r="CF169" s="55"/>
      <c r="CG169" s="56"/>
      <c r="CH169" s="56"/>
      <c r="CI169" s="56"/>
      <c r="CJ169" s="56"/>
      <c r="CK169" s="56"/>
      <c r="CL169" s="56"/>
      <c r="CM169" s="56"/>
      <c r="CN169" s="56"/>
      <c r="CO169" s="56"/>
      <c r="CP169" s="56"/>
      <c r="CQ169" s="56"/>
      <c r="CR169" s="56"/>
      <c r="CS169" s="56"/>
      <c r="CT169" s="56"/>
      <c r="CU169" s="56"/>
      <c r="CV169" s="57"/>
      <c r="CW169" s="55"/>
      <c r="CX169" s="56"/>
      <c r="CY169" s="56"/>
      <c r="CZ169" s="56"/>
      <c r="DA169" s="56"/>
      <c r="DB169" s="56"/>
      <c r="DC169" s="56"/>
      <c r="DD169" s="56"/>
      <c r="DE169" s="56"/>
      <c r="DF169" s="56"/>
      <c r="DG169" s="56"/>
      <c r="DH169" s="56"/>
      <c r="DI169" s="56"/>
      <c r="DJ169" s="56"/>
      <c r="DK169" s="56"/>
      <c r="DL169" s="56"/>
      <c r="DM169" s="57"/>
      <c r="DN169" s="55"/>
      <c r="DO169" s="56"/>
      <c r="DP169" s="56"/>
      <c r="DQ169" s="56"/>
      <c r="DR169" s="56"/>
      <c r="DS169" s="56"/>
      <c r="DT169" s="56"/>
      <c r="DU169" s="56"/>
      <c r="DV169" s="56"/>
      <c r="DW169" s="56"/>
      <c r="DX169" s="56"/>
      <c r="DY169" s="56"/>
      <c r="DZ169" s="56"/>
      <c r="EA169" s="56"/>
      <c r="EB169" s="56"/>
      <c r="EC169" s="56"/>
      <c r="ED169" s="57"/>
      <c r="EE169" s="32">
        <f t="shared" si="14"/>
        <v>0</v>
      </c>
      <c r="EF169" s="32"/>
      <c r="EG169" s="32"/>
      <c r="EH169" s="32"/>
      <c r="EI169" s="32"/>
      <c r="EJ169" s="32"/>
      <c r="EK169" s="32"/>
      <c r="EL169" s="32"/>
      <c r="EM169" s="32"/>
      <c r="EN169" s="32"/>
      <c r="EO169" s="32"/>
      <c r="EP169" s="32"/>
      <c r="EQ169" s="32"/>
      <c r="ER169" s="32"/>
      <c r="ES169" s="32"/>
      <c r="ET169" s="32">
        <f t="shared" si="15"/>
        <v>0</v>
      </c>
      <c r="EU169" s="32"/>
      <c r="EV169" s="32"/>
      <c r="EW169" s="32"/>
      <c r="EX169" s="32"/>
      <c r="EY169" s="32"/>
      <c r="EZ169" s="32"/>
      <c r="FA169" s="32"/>
      <c r="FB169" s="32"/>
      <c r="FC169" s="32"/>
      <c r="FD169" s="32"/>
      <c r="FE169" s="32"/>
      <c r="FF169" s="32"/>
      <c r="FG169" s="32"/>
      <c r="FH169" s="32"/>
      <c r="FI169" s="32"/>
      <c r="FJ169" s="33"/>
    </row>
    <row r="170" spans="1:166" ht="31.5" customHeight="1" x14ac:dyDescent="0.2">
      <c r="A170" s="58" t="s">
        <v>206</v>
      </c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44" t="s">
        <v>207</v>
      </c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6"/>
      <c r="BF170" s="38"/>
      <c r="BG170" s="38"/>
      <c r="BH170" s="38"/>
      <c r="BI170" s="38"/>
      <c r="BJ170" s="38"/>
      <c r="BK170" s="39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2"/>
      <c r="DN170" s="32"/>
      <c r="DO170" s="32"/>
      <c r="DP170" s="32"/>
      <c r="DQ170" s="32"/>
      <c r="DR170" s="32"/>
      <c r="DS170" s="32"/>
      <c r="DT170" s="32"/>
      <c r="DU170" s="32"/>
      <c r="DV170" s="32"/>
      <c r="DW170" s="32"/>
      <c r="DX170" s="32"/>
      <c r="DY170" s="32"/>
      <c r="DZ170" s="32"/>
      <c r="EA170" s="32"/>
      <c r="EB170" s="32"/>
      <c r="EC170" s="32"/>
      <c r="ED170" s="32"/>
      <c r="EE170" s="32">
        <f t="shared" si="14"/>
        <v>0</v>
      </c>
      <c r="EF170" s="32"/>
      <c r="EG170" s="32"/>
      <c r="EH170" s="32"/>
      <c r="EI170" s="32"/>
      <c r="EJ170" s="32"/>
      <c r="EK170" s="32"/>
      <c r="EL170" s="32"/>
      <c r="EM170" s="32"/>
      <c r="EN170" s="32"/>
      <c r="EO170" s="32"/>
      <c r="EP170" s="32"/>
      <c r="EQ170" s="32"/>
      <c r="ER170" s="32"/>
      <c r="ES170" s="32"/>
      <c r="ET170" s="32">
        <f t="shared" si="15"/>
        <v>0</v>
      </c>
      <c r="EU170" s="32"/>
      <c r="EV170" s="32"/>
      <c r="EW170" s="32"/>
      <c r="EX170" s="32"/>
      <c r="EY170" s="32"/>
      <c r="EZ170" s="32"/>
      <c r="FA170" s="32"/>
      <c r="FB170" s="32"/>
      <c r="FC170" s="32"/>
      <c r="FD170" s="32"/>
      <c r="FE170" s="32"/>
      <c r="FF170" s="32"/>
      <c r="FG170" s="32"/>
      <c r="FH170" s="32"/>
      <c r="FI170" s="32"/>
      <c r="FJ170" s="33"/>
    </row>
    <row r="171" spans="1:166" ht="15" customHeight="1" x14ac:dyDescent="0.2">
      <c r="A171" s="35" t="s">
        <v>208</v>
      </c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44" t="s">
        <v>209</v>
      </c>
      <c r="AQ171" s="45"/>
      <c r="AR171" s="45"/>
      <c r="AS171" s="45"/>
      <c r="AT171" s="45"/>
      <c r="AU171" s="45"/>
      <c r="AV171" s="22"/>
      <c r="AW171" s="22"/>
      <c r="AX171" s="22"/>
      <c r="AY171" s="22"/>
      <c r="AZ171" s="22"/>
      <c r="BA171" s="22"/>
      <c r="BB171" s="22"/>
      <c r="BC171" s="22"/>
      <c r="BD171" s="22"/>
      <c r="BE171" s="23"/>
      <c r="BF171" s="24"/>
      <c r="BG171" s="24"/>
      <c r="BH171" s="24"/>
      <c r="BI171" s="24"/>
      <c r="BJ171" s="24"/>
      <c r="BK171" s="25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/>
      <c r="DY171" s="32"/>
      <c r="DZ171" s="32"/>
      <c r="EA171" s="32"/>
      <c r="EB171" s="32"/>
      <c r="EC171" s="32"/>
      <c r="ED171" s="32"/>
      <c r="EE171" s="32">
        <f t="shared" si="14"/>
        <v>0</v>
      </c>
      <c r="EF171" s="32"/>
      <c r="EG171" s="32"/>
      <c r="EH171" s="32"/>
      <c r="EI171" s="32"/>
      <c r="EJ171" s="32"/>
      <c r="EK171" s="32"/>
      <c r="EL171" s="32"/>
      <c r="EM171" s="32"/>
      <c r="EN171" s="32"/>
      <c r="EO171" s="32"/>
      <c r="EP171" s="32"/>
      <c r="EQ171" s="32"/>
      <c r="ER171" s="32"/>
      <c r="ES171" s="32"/>
      <c r="ET171" s="32"/>
      <c r="EU171" s="32"/>
      <c r="EV171" s="32"/>
      <c r="EW171" s="32"/>
      <c r="EX171" s="32"/>
      <c r="EY171" s="32"/>
      <c r="EZ171" s="32"/>
      <c r="FA171" s="32"/>
      <c r="FB171" s="32"/>
      <c r="FC171" s="32"/>
      <c r="FD171" s="32"/>
      <c r="FE171" s="32"/>
      <c r="FF171" s="32"/>
      <c r="FG171" s="32"/>
      <c r="FH171" s="32"/>
      <c r="FI171" s="32"/>
      <c r="FJ171" s="33"/>
    </row>
    <row r="172" spans="1:166" ht="15" customHeight="1" x14ac:dyDescent="0.2">
      <c r="A172" s="35" t="s">
        <v>210</v>
      </c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6"/>
      <c r="AP172" s="37" t="s">
        <v>211</v>
      </c>
      <c r="AQ172" s="38"/>
      <c r="AR172" s="38"/>
      <c r="AS172" s="38"/>
      <c r="AT172" s="38"/>
      <c r="AU172" s="39"/>
      <c r="AV172" s="40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2"/>
      <c r="BL172" s="29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1"/>
      <c r="CF172" s="29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1"/>
      <c r="CW172" s="29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1"/>
      <c r="DN172" s="29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1"/>
      <c r="EE172" s="32">
        <f t="shared" si="14"/>
        <v>0</v>
      </c>
      <c r="EF172" s="32"/>
      <c r="EG172" s="32"/>
      <c r="EH172" s="32"/>
      <c r="EI172" s="32"/>
      <c r="EJ172" s="32"/>
      <c r="EK172" s="32"/>
      <c r="EL172" s="32"/>
      <c r="EM172" s="32"/>
      <c r="EN172" s="32"/>
      <c r="EO172" s="32"/>
      <c r="EP172" s="32"/>
      <c r="EQ172" s="32"/>
      <c r="ER172" s="32"/>
      <c r="ES172" s="32"/>
      <c r="ET172" s="32"/>
      <c r="EU172" s="32"/>
      <c r="EV172" s="32"/>
      <c r="EW172" s="32"/>
      <c r="EX172" s="32"/>
      <c r="EY172" s="32"/>
      <c r="EZ172" s="32"/>
      <c r="FA172" s="32"/>
      <c r="FB172" s="32"/>
      <c r="FC172" s="32"/>
      <c r="FD172" s="32"/>
      <c r="FE172" s="32"/>
      <c r="FF172" s="32"/>
      <c r="FG172" s="32"/>
      <c r="FH172" s="32"/>
      <c r="FI172" s="32"/>
      <c r="FJ172" s="33"/>
    </row>
    <row r="173" spans="1:166" ht="31.5" customHeight="1" x14ac:dyDescent="0.2">
      <c r="A173" s="34" t="s">
        <v>212</v>
      </c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43"/>
      <c r="AP173" s="44" t="s">
        <v>213</v>
      </c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6"/>
      <c r="BF173" s="38"/>
      <c r="BG173" s="38"/>
      <c r="BH173" s="38"/>
      <c r="BI173" s="38"/>
      <c r="BJ173" s="38"/>
      <c r="BK173" s="39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>
        <v>-4007378.49</v>
      </c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  <c r="DL173" s="32"/>
      <c r="DM173" s="32"/>
      <c r="DN173" s="32"/>
      <c r="DO173" s="32"/>
      <c r="DP173" s="32"/>
      <c r="DQ173" s="32"/>
      <c r="DR173" s="32"/>
      <c r="DS173" s="32"/>
      <c r="DT173" s="32"/>
      <c r="DU173" s="32"/>
      <c r="DV173" s="32"/>
      <c r="DW173" s="32"/>
      <c r="DX173" s="32"/>
      <c r="DY173" s="32"/>
      <c r="DZ173" s="32"/>
      <c r="EA173" s="32"/>
      <c r="EB173" s="32"/>
      <c r="EC173" s="32"/>
      <c r="ED173" s="32"/>
      <c r="EE173" s="32">
        <f t="shared" si="14"/>
        <v>-4007378.49</v>
      </c>
      <c r="EF173" s="32"/>
      <c r="EG173" s="32"/>
      <c r="EH173" s="32"/>
      <c r="EI173" s="32"/>
      <c r="EJ173" s="32"/>
      <c r="EK173" s="32"/>
      <c r="EL173" s="32"/>
      <c r="EM173" s="32"/>
      <c r="EN173" s="32"/>
      <c r="EO173" s="32"/>
      <c r="EP173" s="32"/>
      <c r="EQ173" s="32"/>
      <c r="ER173" s="32"/>
      <c r="ES173" s="32"/>
      <c r="ET173" s="32"/>
      <c r="EU173" s="32"/>
      <c r="EV173" s="32"/>
      <c r="EW173" s="32"/>
      <c r="EX173" s="32"/>
      <c r="EY173" s="32"/>
      <c r="EZ173" s="32"/>
      <c r="FA173" s="32"/>
      <c r="FB173" s="32"/>
      <c r="FC173" s="32"/>
      <c r="FD173" s="32"/>
      <c r="FE173" s="32"/>
      <c r="FF173" s="32"/>
      <c r="FG173" s="32"/>
      <c r="FH173" s="32"/>
      <c r="FI173" s="32"/>
      <c r="FJ173" s="33"/>
    </row>
    <row r="174" spans="1:166" ht="38.25" customHeight="1" x14ac:dyDescent="0.2">
      <c r="A174" s="34" t="s">
        <v>214</v>
      </c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6"/>
      <c r="AP174" s="37" t="s">
        <v>215</v>
      </c>
      <c r="AQ174" s="38"/>
      <c r="AR174" s="38"/>
      <c r="AS174" s="38"/>
      <c r="AT174" s="38"/>
      <c r="AU174" s="39"/>
      <c r="AV174" s="40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2"/>
      <c r="BL174" s="29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1"/>
      <c r="CF174" s="29">
        <v>-4007378.49</v>
      </c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1"/>
      <c r="CW174" s="29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1"/>
      <c r="DN174" s="32"/>
      <c r="DO174" s="32"/>
      <c r="DP174" s="32"/>
      <c r="DQ174" s="32"/>
      <c r="DR174" s="32"/>
      <c r="DS174" s="32"/>
      <c r="DT174" s="32"/>
      <c r="DU174" s="32"/>
      <c r="DV174" s="32"/>
      <c r="DW174" s="32"/>
      <c r="DX174" s="32"/>
      <c r="DY174" s="32"/>
      <c r="DZ174" s="32"/>
      <c r="EA174" s="32"/>
      <c r="EB174" s="32"/>
      <c r="EC174" s="32"/>
      <c r="ED174" s="32"/>
      <c r="EE174" s="32">
        <f t="shared" si="14"/>
        <v>-4007378.49</v>
      </c>
      <c r="EF174" s="32"/>
      <c r="EG174" s="32"/>
      <c r="EH174" s="32"/>
      <c r="EI174" s="32"/>
      <c r="EJ174" s="32"/>
      <c r="EK174" s="32"/>
      <c r="EL174" s="32"/>
      <c r="EM174" s="32"/>
      <c r="EN174" s="32"/>
      <c r="EO174" s="32"/>
      <c r="EP174" s="32"/>
      <c r="EQ174" s="32"/>
      <c r="ER174" s="32"/>
      <c r="ES174" s="32"/>
      <c r="ET174" s="32"/>
      <c r="EU174" s="32"/>
      <c r="EV174" s="32"/>
      <c r="EW174" s="32"/>
      <c r="EX174" s="32"/>
      <c r="EY174" s="32"/>
      <c r="EZ174" s="32"/>
      <c r="FA174" s="32"/>
      <c r="FB174" s="32"/>
      <c r="FC174" s="32"/>
      <c r="FD174" s="32"/>
      <c r="FE174" s="32"/>
      <c r="FF174" s="32"/>
      <c r="FG174" s="32"/>
      <c r="FH174" s="32"/>
      <c r="FI174" s="32"/>
      <c r="FJ174" s="33"/>
    </row>
    <row r="175" spans="1:166" ht="36" customHeight="1" x14ac:dyDescent="0.2">
      <c r="A175" s="34" t="s">
        <v>216</v>
      </c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6"/>
      <c r="AP175" s="44" t="s">
        <v>217</v>
      </c>
      <c r="AQ175" s="45"/>
      <c r="AR175" s="45"/>
      <c r="AS175" s="45"/>
      <c r="AT175" s="45"/>
      <c r="AU175" s="45"/>
      <c r="AV175" s="22"/>
      <c r="AW175" s="22"/>
      <c r="AX175" s="22"/>
      <c r="AY175" s="22"/>
      <c r="AZ175" s="22"/>
      <c r="BA175" s="22"/>
      <c r="BB175" s="22"/>
      <c r="BC175" s="22"/>
      <c r="BD175" s="22"/>
      <c r="BE175" s="23"/>
      <c r="BF175" s="24"/>
      <c r="BG175" s="24"/>
      <c r="BH175" s="24"/>
      <c r="BI175" s="24"/>
      <c r="BJ175" s="24"/>
      <c r="BK175" s="25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>
        <v>-16369287.880000001</v>
      </c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  <c r="DK175" s="32"/>
      <c r="DL175" s="32"/>
      <c r="DM175" s="32"/>
      <c r="DN175" s="32"/>
      <c r="DO175" s="32"/>
      <c r="DP175" s="32"/>
      <c r="DQ175" s="32"/>
      <c r="DR175" s="32"/>
      <c r="DS175" s="32"/>
      <c r="DT175" s="32"/>
      <c r="DU175" s="32"/>
      <c r="DV175" s="32"/>
      <c r="DW175" s="32"/>
      <c r="DX175" s="32"/>
      <c r="DY175" s="32"/>
      <c r="DZ175" s="32"/>
      <c r="EA175" s="32"/>
      <c r="EB175" s="32"/>
      <c r="EC175" s="32"/>
      <c r="ED175" s="32"/>
      <c r="EE175" s="32">
        <f t="shared" si="14"/>
        <v>-16369287.880000001</v>
      </c>
      <c r="EF175" s="32"/>
      <c r="EG175" s="32"/>
      <c r="EH175" s="32"/>
      <c r="EI175" s="32"/>
      <c r="EJ175" s="32"/>
      <c r="EK175" s="32"/>
      <c r="EL175" s="32"/>
      <c r="EM175" s="32"/>
      <c r="EN175" s="32"/>
      <c r="EO175" s="32"/>
      <c r="EP175" s="32"/>
      <c r="EQ175" s="32"/>
      <c r="ER175" s="32"/>
      <c r="ES175" s="32"/>
      <c r="ET175" s="32"/>
      <c r="EU175" s="32"/>
      <c r="EV175" s="32"/>
      <c r="EW175" s="32"/>
      <c r="EX175" s="32"/>
      <c r="EY175" s="32"/>
      <c r="EZ175" s="32"/>
      <c r="FA175" s="32"/>
      <c r="FB175" s="32"/>
      <c r="FC175" s="32"/>
      <c r="FD175" s="32"/>
      <c r="FE175" s="32"/>
      <c r="FF175" s="32"/>
      <c r="FG175" s="32"/>
      <c r="FH175" s="32"/>
      <c r="FI175" s="32"/>
      <c r="FJ175" s="33"/>
    </row>
    <row r="176" spans="1:166" ht="26.25" customHeight="1" x14ac:dyDescent="0.2">
      <c r="A176" s="34" t="s">
        <v>218</v>
      </c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6"/>
      <c r="AP176" s="37" t="s">
        <v>219</v>
      </c>
      <c r="AQ176" s="38"/>
      <c r="AR176" s="38"/>
      <c r="AS176" s="38"/>
      <c r="AT176" s="38"/>
      <c r="AU176" s="39"/>
      <c r="AV176" s="40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2"/>
      <c r="BL176" s="29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1"/>
      <c r="CF176" s="29">
        <v>12361909.390000001</v>
      </c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1"/>
      <c r="CW176" s="29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1"/>
      <c r="DN176" s="29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1"/>
      <c r="EE176" s="32">
        <f t="shared" si="14"/>
        <v>12361909.390000001</v>
      </c>
      <c r="EF176" s="32"/>
      <c r="EG176" s="32"/>
      <c r="EH176" s="32"/>
      <c r="EI176" s="32"/>
      <c r="EJ176" s="32"/>
      <c r="EK176" s="32"/>
      <c r="EL176" s="32"/>
      <c r="EM176" s="32"/>
      <c r="EN176" s="32"/>
      <c r="EO176" s="32"/>
      <c r="EP176" s="32"/>
      <c r="EQ176" s="32"/>
      <c r="ER176" s="32"/>
      <c r="ES176" s="32"/>
      <c r="ET176" s="32"/>
      <c r="EU176" s="32"/>
      <c r="EV176" s="32"/>
      <c r="EW176" s="32"/>
      <c r="EX176" s="32"/>
      <c r="EY176" s="32"/>
      <c r="EZ176" s="32"/>
      <c r="FA176" s="32"/>
      <c r="FB176" s="32"/>
      <c r="FC176" s="32"/>
      <c r="FD176" s="32"/>
      <c r="FE176" s="32"/>
      <c r="FF176" s="32"/>
      <c r="FG176" s="32"/>
      <c r="FH176" s="32"/>
      <c r="FI176" s="32"/>
      <c r="FJ176" s="33"/>
    </row>
    <row r="177" spans="1:166" ht="27.75" customHeight="1" x14ac:dyDescent="0.2">
      <c r="A177" s="34" t="s">
        <v>220</v>
      </c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43"/>
      <c r="AP177" s="44" t="s">
        <v>221</v>
      </c>
      <c r="AQ177" s="45"/>
      <c r="AR177" s="45"/>
      <c r="AS177" s="45"/>
      <c r="AT177" s="45"/>
      <c r="AU177" s="45"/>
      <c r="AV177" s="22"/>
      <c r="AW177" s="22"/>
      <c r="AX177" s="22"/>
      <c r="AY177" s="22"/>
      <c r="AZ177" s="22"/>
      <c r="BA177" s="22"/>
      <c r="BB177" s="22"/>
      <c r="BC177" s="22"/>
      <c r="BD177" s="22"/>
      <c r="BE177" s="23"/>
      <c r="BF177" s="24"/>
      <c r="BG177" s="24"/>
      <c r="BH177" s="24"/>
      <c r="BI177" s="24"/>
      <c r="BJ177" s="24"/>
      <c r="BK177" s="25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29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1"/>
      <c r="CW177" s="32"/>
      <c r="CX177" s="32"/>
      <c r="CY177" s="32"/>
      <c r="CZ177" s="32"/>
      <c r="DA177" s="32"/>
      <c r="DB177" s="32"/>
      <c r="DC177" s="32"/>
      <c r="DD177" s="32"/>
      <c r="DE177" s="32"/>
      <c r="DF177" s="32"/>
      <c r="DG177" s="32"/>
      <c r="DH177" s="32"/>
      <c r="DI177" s="32"/>
      <c r="DJ177" s="32"/>
      <c r="DK177" s="32"/>
      <c r="DL177" s="32"/>
      <c r="DM177" s="32"/>
      <c r="DN177" s="32"/>
      <c r="DO177" s="32"/>
      <c r="DP177" s="32"/>
      <c r="DQ177" s="32"/>
      <c r="DR177" s="32"/>
      <c r="DS177" s="32"/>
      <c r="DT177" s="32"/>
      <c r="DU177" s="32"/>
      <c r="DV177" s="32"/>
      <c r="DW177" s="32"/>
      <c r="DX177" s="32"/>
      <c r="DY177" s="32"/>
      <c r="DZ177" s="32"/>
      <c r="EA177" s="32"/>
      <c r="EB177" s="32"/>
      <c r="EC177" s="32"/>
      <c r="ED177" s="32"/>
      <c r="EE177" s="32">
        <f t="shared" si="14"/>
        <v>0</v>
      </c>
      <c r="EF177" s="32"/>
      <c r="EG177" s="32"/>
      <c r="EH177" s="32"/>
      <c r="EI177" s="32"/>
      <c r="EJ177" s="32"/>
      <c r="EK177" s="32"/>
      <c r="EL177" s="32"/>
      <c r="EM177" s="32"/>
      <c r="EN177" s="32"/>
      <c r="EO177" s="32"/>
      <c r="EP177" s="32"/>
      <c r="EQ177" s="32"/>
      <c r="ER177" s="32"/>
      <c r="ES177" s="32"/>
      <c r="ET177" s="32"/>
      <c r="EU177" s="32"/>
      <c r="EV177" s="32"/>
      <c r="EW177" s="32"/>
      <c r="EX177" s="32"/>
      <c r="EY177" s="32"/>
      <c r="EZ177" s="32"/>
      <c r="FA177" s="32"/>
      <c r="FB177" s="32"/>
      <c r="FC177" s="32"/>
      <c r="FD177" s="32"/>
      <c r="FE177" s="32"/>
      <c r="FF177" s="32"/>
      <c r="FG177" s="32"/>
      <c r="FH177" s="32"/>
      <c r="FI177" s="32"/>
      <c r="FJ177" s="33"/>
    </row>
    <row r="178" spans="1:166" ht="24" customHeight="1" x14ac:dyDescent="0.2">
      <c r="A178" s="34" t="s">
        <v>222</v>
      </c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6"/>
      <c r="AP178" s="37" t="s">
        <v>223</v>
      </c>
      <c r="AQ178" s="38"/>
      <c r="AR178" s="38"/>
      <c r="AS178" s="38"/>
      <c r="AT178" s="38"/>
      <c r="AU178" s="39"/>
      <c r="AV178" s="40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2"/>
      <c r="BL178" s="29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1"/>
      <c r="CF178" s="29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1"/>
      <c r="CW178" s="29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1"/>
      <c r="DN178" s="29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1"/>
      <c r="EE178" s="32">
        <f t="shared" si="14"/>
        <v>0</v>
      </c>
      <c r="EF178" s="32"/>
      <c r="EG178" s="32"/>
      <c r="EH178" s="32"/>
      <c r="EI178" s="32"/>
      <c r="EJ178" s="32"/>
      <c r="EK178" s="32"/>
      <c r="EL178" s="32"/>
      <c r="EM178" s="32"/>
      <c r="EN178" s="32"/>
      <c r="EO178" s="32"/>
      <c r="EP178" s="32"/>
      <c r="EQ178" s="32"/>
      <c r="ER178" s="32"/>
      <c r="ES178" s="32"/>
      <c r="ET178" s="32"/>
      <c r="EU178" s="32"/>
      <c r="EV178" s="32"/>
      <c r="EW178" s="32"/>
      <c r="EX178" s="32"/>
      <c r="EY178" s="32"/>
      <c r="EZ178" s="32"/>
      <c r="FA178" s="32"/>
      <c r="FB178" s="32"/>
      <c r="FC178" s="32"/>
      <c r="FD178" s="32"/>
      <c r="FE178" s="32"/>
      <c r="FF178" s="32"/>
      <c r="FG178" s="32"/>
      <c r="FH178" s="32"/>
      <c r="FI178" s="32"/>
      <c r="FJ178" s="33"/>
    </row>
    <row r="179" spans="1:166" ht="25.5" customHeight="1" x14ac:dyDescent="0.2">
      <c r="A179" s="18" t="s">
        <v>224</v>
      </c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20"/>
      <c r="AP179" s="21" t="s">
        <v>225</v>
      </c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3"/>
      <c r="BF179" s="24"/>
      <c r="BG179" s="24"/>
      <c r="BH179" s="24"/>
      <c r="BI179" s="24"/>
      <c r="BJ179" s="24"/>
      <c r="BK179" s="25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26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8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>
        <f t="shared" si="14"/>
        <v>0</v>
      </c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7"/>
    </row>
    <row r="180" spans="1:166" ht="11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</row>
    <row r="181" spans="1:166" ht="11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</row>
    <row r="182" spans="1:166" ht="11.25" customHeight="1" x14ac:dyDescent="0.2">
      <c r="A182" s="1" t="s">
        <v>226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"/>
      <c r="AG182" s="1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 t="s">
        <v>227</v>
      </c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</row>
    <row r="183" spans="1:166" ht="11.25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15" t="s">
        <v>228</v>
      </c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"/>
      <c r="AG183" s="1"/>
      <c r="AH183" s="15" t="s">
        <v>229</v>
      </c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 t="s">
        <v>230</v>
      </c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"/>
      <c r="DR183" s="1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</row>
    <row r="184" spans="1:166" ht="11.25" customHeight="1" x14ac:dyDescent="0.2">
      <c r="A184" s="1" t="s">
        <v>231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"/>
      <c r="AG184" s="1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5" t="s">
        <v>228</v>
      </c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7"/>
      <c r="DR184" s="7"/>
      <c r="DS184" s="15" t="s">
        <v>229</v>
      </c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</row>
    <row r="185" spans="1:166" ht="11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5" t="s">
        <v>228</v>
      </c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7"/>
      <c r="AG185" s="7"/>
      <c r="AH185" s="15" t="s">
        <v>229</v>
      </c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</row>
    <row r="186" spans="1:166" ht="7.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</row>
    <row r="187" spans="1:166" ht="11.25" customHeight="1" x14ac:dyDescent="0.2">
      <c r="A187" s="12" t="s">
        <v>232</v>
      </c>
      <c r="B187" s="12"/>
      <c r="C187" s="13"/>
      <c r="D187" s="13"/>
      <c r="E187" s="13"/>
      <c r="F187" s="1" t="s">
        <v>232</v>
      </c>
      <c r="G187" s="1"/>
      <c r="H187" s="1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2">
        <v>200</v>
      </c>
      <c r="Z187" s="12"/>
      <c r="AA187" s="12"/>
      <c r="AB187" s="12"/>
      <c r="AC187" s="12"/>
      <c r="AD187" s="11"/>
      <c r="AE187" s="11"/>
      <c r="AF187" s="1"/>
      <c r="AG187" s="1" t="s">
        <v>233</v>
      </c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</row>
    <row r="188" spans="1:166" ht="11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1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1"/>
      <c r="CY188" s="1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1"/>
      <c r="DW188" s="1"/>
      <c r="DX188" s="2"/>
      <c r="DY188" s="2"/>
      <c r="DZ188" s="5"/>
      <c r="EA188" s="5"/>
      <c r="EB188" s="5"/>
      <c r="EC188" s="1"/>
      <c r="ED188" s="1"/>
      <c r="EE188" s="1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2"/>
      <c r="EW188" s="2"/>
      <c r="EX188" s="2"/>
      <c r="EY188" s="2"/>
      <c r="EZ188" s="2"/>
      <c r="FA188" s="8"/>
      <c r="FB188" s="8"/>
      <c r="FC188" s="1"/>
      <c r="FD188" s="1"/>
      <c r="FE188" s="1"/>
      <c r="FF188" s="1"/>
      <c r="FG188" s="1"/>
      <c r="FH188" s="1"/>
      <c r="FI188" s="1"/>
      <c r="FJ188" s="1"/>
    </row>
    <row r="189" spans="1:166" ht="9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1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10"/>
      <c r="CY189" s="10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</row>
  </sheetData>
  <mergeCells count="1529"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A47:FJ47"/>
    <mergeCell ref="A48:AJ49"/>
    <mergeCell ref="AK48:AP49"/>
    <mergeCell ref="AQ48:BB49"/>
    <mergeCell ref="BC48:BT49"/>
    <mergeCell ref="EX49:FJ49"/>
    <mergeCell ref="BU48:CG49"/>
    <mergeCell ref="CH48:EJ48"/>
    <mergeCell ref="EK48:FJ48"/>
    <mergeCell ref="CH49:CW49"/>
    <mergeCell ref="CX49:DJ49"/>
    <mergeCell ref="DK49:DW49"/>
    <mergeCell ref="DX49:EJ49"/>
    <mergeCell ref="EK49:EW49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CH51:CW51"/>
    <mergeCell ref="CX51:DJ51"/>
    <mergeCell ref="DK51:DW51"/>
    <mergeCell ref="DX51:EJ51"/>
    <mergeCell ref="EK51:EW51"/>
    <mergeCell ref="EX51:FJ51"/>
    <mergeCell ref="CX50:DJ50"/>
    <mergeCell ref="DK50:DW50"/>
    <mergeCell ref="DX50:EJ50"/>
    <mergeCell ref="EK50:EW50"/>
    <mergeCell ref="EX50:FJ50"/>
    <mergeCell ref="A51:AJ51"/>
    <mergeCell ref="AK51:AP51"/>
    <mergeCell ref="AQ51:BB51"/>
    <mergeCell ref="BC51:BT51"/>
    <mergeCell ref="BU51:CG51"/>
    <mergeCell ref="A50:AJ50"/>
    <mergeCell ref="AK50:AP50"/>
    <mergeCell ref="AQ50:BB50"/>
    <mergeCell ref="BC50:BT50"/>
    <mergeCell ref="BU50:CG50"/>
    <mergeCell ref="CH50:CW50"/>
    <mergeCell ref="EK53:EW53"/>
    <mergeCell ref="EX53:FJ53"/>
    <mergeCell ref="BU53:CG53"/>
    <mergeCell ref="CH53:CW53"/>
    <mergeCell ref="CX53:DJ53"/>
    <mergeCell ref="DK53:DW53"/>
    <mergeCell ref="CX52:DJ52"/>
    <mergeCell ref="A53:AJ53"/>
    <mergeCell ref="AK53:AP53"/>
    <mergeCell ref="AQ53:BB53"/>
    <mergeCell ref="BC53:BT53"/>
    <mergeCell ref="DX53:EJ53"/>
    <mergeCell ref="EK52:EW52"/>
    <mergeCell ref="EX52:FJ52"/>
    <mergeCell ref="A52:AJ52"/>
    <mergeCell ref="AK52:AP52"/>
    <mergeCell ref="AQ52:BB52"/>
    <mergeCell ref="BC52:BT52"/>
    <mergeCell ref="BU52:CG52"/>
    <mergeCell ref="DK52:DW52"/>
    <mergeCell ref="DX52:EJ52"/>
    <mergeCell ref="CH52:CW52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11:EW111"/>
    <mergeCell ref="EX111:FJ111"/>
    <mergeCell ref="BU111:CG111"/>
    <mergeCell ref="CH111:CW111"/>
    <mergeCell ref="CX111:DJ111"/>
    <mergeCell ref="DK111:DW111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EK113:EW113"/>
    <mergeCell ref="EX113:FJ113"/>
    <mergeCell ref="BU113:CG113"/>
    <mergeCell ref="CH113:CW113"/>
    <mergeCell ref="CX113:DJ113"/>
    <mergeCell ref="DK113:DW113"/>
    <mergeCell ref="EX112:FJ112"/>
    <mergeCell ref="BU112:CG112"/>
    <mergeCell ref="CH112:CW112"/>
    <mergeCell ref="CX112:DJ112"/>
    <mergeCell ref="DK112:DW112"/>
    <mergeCell ref="A113:AJ113"/>
    <mergeCell ref="AK113:AP113"/>
    <mergeCell ref="AQ113:BB113"/>
    <mergeCell ref="BC113:BT113"/>
    <mergeCell ref="DX113:EJ113"/>
    <mergeCell ref="A112:AJ112"/>
    <mergeCell ref="AK112:AP112"/>
    <mergeCell ref="AQ112:BB112"/>
    <mergeCell ref="BC112:BT112"/>
    <mergeCell ref="DX112:EJ112"/>
    <mergeCell ref="EK112:EW112"/>
    <mergeCell ref="EK115:EW115"/>
    <mergeCell ref="EX115:FJ115"/>
    <mergeCell ref="BU115:CG115"/>
    <mergeCell ref="CH115:CW115"/>
    <mergeCell ref="CX115:DJ115"/>
    <mergeCell ref="DK115:DW115"/>
    <mergeCell ref="EX114:FJ114"/>
    <mergeCell ref="BU114:CG114"/>
    <mergeCell ref="CH114:CW114"/>
    <mergeCell ref="CX114:DJ114"/>
    <mergeCell ref="DK114:DW114"/>
    <mergeCell ref="A115:AJ115"/>
    <mergeCell ref="AK115:AP115"/>
    <mergeCell ref="AQ115:BB115"/>
    <mergeCell ref="BC115:BT115"/>
    <mergeCell ref="DX115:EJ115"/>
    <mergeCell ref="A114:AJ114"/>
    <mergeCell ref="AK114:AP114"/>
    <mergeCell ref="AQ114:BB114"/>
    <mergeCell ref="BC114:BT114"/>
    <mergeCell ref="DX114:EJ114"/>
    <mergeCell ref="EK114:EW114"/>
    <mergeCell ref="EK117:EW117"/>
    <mergeCell ref="EX117:FJ117"/>
    <mergeCell ref="BU117:CG117"/>
    <mergeCell ref="CH117:CW117"/>
    <mergeCell ref="CX117:DJ117"/>
    <mergeCell ref="DK117:DW117"/>
    <mergeCell ref="EX116:FJ116"/>
    <mergeCell ref="BU116:CG116"/>
    <mergeCell ref="CH116:CW116"/>
    <mergeCell ref="CX116:DJ116"/>
    <mergeCell ref="DK116:DW116"/>
    <mergeCell ref="A117:AJ117"/>
    <mergeCell ref="AK117:AP117"/>
    <mergeCell ref="AQ117:BB117"/>
    <mergeCell ref="BC117:BT117"/>
    <mergeCell ref="DX117:EJ117"/>
    <mergeCell ref="A116:AJ116"/>
    <mergeCell ref="AK116:AP116"/>
    <mergeCell ref="AQ116:BB116"/>
    <mergeCell ref="BC116:BT116"/>
    <mergeCell ref="DX116:EJ116"/>
    <mergeCell ref="EK116:EW116"/>
    <mergeCell ref="EK119:EW119"/>
    <mergeCell ref="EX119:FJ119"/>
    <mergeCell ref="BU119:CG119"/>
    <mergeCell ref="CH119:CW119"/>
    <mergeCell ref="CX119:DJ119"/>
    <mergeCell ref="DK119:DW119"/>
    <mergeCell ref="EX118:FJ118"/>
    <mergeCell ref="BU118:CG118"/>
    <mergeCell ref="CH118:CW118"/>
    <mergeCell ref="CX118:DJ118"/>
    <mergeCell ref="DK118:DW118"/>
    <mergeCell ref="A119:AJ119"/>
    <mergeCell ref="AK119:AP119"/>
    <mergeCell ref="AQ119:BB119"/>
    <mergeCell ref="BC119:BT119"/>
    <mergeCell ref="DX119:EJ119"/>
    <mergeCell ref="A118:AJ118"/>
    <mergeCell ref="AK118:AP118"/>
    <mergeCell ref="AQ118:BB118"/>
    <mergeCell ref="BC118:BT118"/>
    <mergeCell ref="DX118:EJ118"/>
    <mergeCell ref="EK118:EW118"/>
    <mergeCell ref="EK121:EW121"/>
    <mergeCell ref="EX121:FJ121"/>
    <mergeCell ref="BU121:CG121"/>
    <mergeCell ref="CH121:CW121"/>
    <mergeCell ref="CX121:DJ121"/>
    <mergeCell ref="DK121:DW121"/>
    <mergeCell ref="EX120:FJ120"/>
    <mergeCell ref="BU120:CG120"/>
    <mergeCell ref="CH120:CW120"/>
    <mergeCell ref="CX120:DJ120"/>
    <mergeCell ref="DK120:DW120"/>
    <mergeCell ref="A121:AJ121"/>
    <mergeCell ref="AK121:AP121"/>
    <mergeCell ref="AQ121:BB121"/>
    <mergeCell ref="BC121:BT121"/>
    <mergeCell ref="DX121:EJ121"/>
    <mergeCell ref="A120:AJ120"/>
    <mergeCell ref="AK120:AP120"/>
    <mergeCell ref="AQ120:BB120"/>
    <mergeCell ref="BC120:BT120"/>
    <mergeCell ref="DX120:EJ120"/>
    <mergeCell ref="EK120:EW120"/>
    <mergeCell ref="EK123:EW123"/>
    <mergeCell ref="EX123:FJ123"/>
    <mergeCell ref="BU123:CG123"/>
    <mergeCell ref="CH123:CW123"/>
    <mergeCell ref="CX123:DJ123"/>
    <mergeCell ref="DK123:DW123"/>
    <mergeCell ref="EX122:FJ122"/>
    <mergeCell ref="BU122:CG122"/>
    <mergeCell ref="CH122:CW122"/>
    <mergeCell ref="CX122:DJ122"/>
    <mergeCell ref="DK122:DW122"/>
    <mergeCell ref="A123:AJ123"/>
    <mergeCell ref="AK123:AP123"/>
    <mergeCell ref="AQ123:BB123"/>
    <mergeCell ref="BC123:BT123"/>
    <mergeCell ref="DX123:EJ123"/>
    <mergeCell ref="A122:AJ122"/>
    <mergeCell ref="AK122:AP122"/>
    <mergeCell ref="AQ122:BB122"/>
    <mergeCell ref="BC122:BT122"/>
    <mergeCell ref="DX122:EJ122"/>
    <mergeCell ref="EK122:EW122"/>
    <mergeCell ref="EK125:EW125"/>
    <mergeCell ref="EX125:FJ125"/>
    <mergeCell ref="BU125:CG125"/>
    <mergeCell ref="CH125:CW125"/>
    <mergeCell ref="CX125:DJ125"/>
    <mergeCell ref="DK125:DW125"/>
    <mergeCell ref="EX124:FJ124"/>
    <mergeCell ref="BU124:CG124"/>
    <mergeCell ref="CH124:CW124"/>
    <mergeCell ref="CX124:DJ124"/>
    <mergeCell ref="DK124:DW124"/>
    <mergeCell ref="A125:AJ125"/>
    <mergeCell ref="AK125:AP125"/>
    <mergeCell ref="AQ125:BB125"/>
    <mergeCell ref="BC125:BT125"/>
    <mergeCell ref="DX125:EJ125"/>
    <mergeCell ref="A124:AJ124"/>
    <mergeCell ref="AK124:AP124"/>
    <mergeCell ref="AQ124:BB124"/>
    <mergeCell ref="BC124:BT124"/>
    <mergeCell ref="DX124:EJ124"/>
    <mergeCell ref="EK124:EW124"/>
    <mergeCell ref="EK127:EW127"/>
    <mergeCell ref="EX127:FJ127"/>
    <mergeCell ref="BU127:CG127"/>
    <mergeCell ref="CH127:CW127"/>
    <mergeCell ref="CX127:DJ127"/>
    <mergeCell ref="DK127:DW127"/>
    <mergeCell ref="EX126:FJ126"/>
    <mergeCell ref="BU126:CG126"/>
    <mergeCell ref="CH126:CW126"/>
    <mergeCell ref="CX126:DJ126"/>
    <mergeCell ref="DK126:DW126"/>
    <mergeCell ref="A127:AJ127"/>
    <mergeCell ref="AK127:AP127"/>
    <mergeCell ref="AQ127:BB127"/>
    <mergeCell ref="BC127:BT127"/>
    <mergeCell ref="DX127:EJ127"/>
    <mergeCell ref="A126:AJ126"/>
    <mergeCell ref="AK126:AP126"/>
    <mergeCell ref="AQ126:BB126"/>
    <mergeCell ref="BC126:BT126"/>
    <mergeCell ref="DX126:EJ126"/>
    <mergeCell ref="EK126:EW126"/>
    <mergeCell ref="EK129:EW129"/>
    <mergeCell ref="EX129:FJ129"/>
    <mergeCell ref="BU129:CG129"/>
    <mergeCell ref="CH129:CW129"/>
    <mergeCell ref="CX129:DJ129"/>
    <mergeCell ref="DK129:DW129"/>
    <mergeCell ref="EX128:FJ128"/>
    <mergeCell ref="BU128:CG128"/>
    <mergeCell ref="CH128:CW128"/>
    <mergeCell ref="CX128:DJ128"/>
    <mergeCell ref="DK128:DW128"/>
    <mergeCell ref="A129:AJ129"/>
    <mergeCell ref="AK129:AP129"/>
    <mergeCell ref="AQ129:BB129"/>
    <mergeCell ref="BC129:BT129"/>
    <mergeCell ref="DX129:EJ129"/>
    <mergeCell ref="A128:AJ128"/>
    <mergeCell ref="AK128:AP128"/>
    <mergeCell ref="AQ128:BB128"/>
    <mergeCell ref="BC128:BT128"/>
    <mergeCell ref="DX128:EJ128"/>
    <mergeCell ref="EK128:EW128"/>
    <mergeCell ref="EK131:EW131"/>
    <mergeCell ref="EX131:FJ131"/>
    <mergeCell ref="BU131:CG131"/>
    <mergeCell ref="CH131:CW131"/>
    <mergeCell ref="CX131:DJ131"/>
    <mergeCell ref="DK131:DW131"/>
    <mergeCell ref="EX130:FJ130"/>
    <mergeCell ref="BU130:CG130"/>
    <mergeCell ref="CH130:CW130"/>
    <mergeCell ref="CX130:DJ130"/>
    <mergeCell ref="DK130:DW130"/>
    <mergeCell ref="A131:AJ131"/>
    <mergeCell ref="AK131:AP131"/>
    <mergeCell ref="AQ131:BB131"/>
    <mergeCell ref="BC131:BT131"/>
    <mergeCell ref="DX131:EJ131"/>
    <mergeCell ref="A130:AJ130"/>
    <mergeCell ref="AK130:AP130"/>
    <mergeCell ref="AQ130:BB130"/>
    <mergeCell ref="BC130:BT130"/>
    <mergeCell ref="DX130:EJ130"/>
    <mergeCell ref="EK130:EW130"/>
    <mergeCell ref="EK133:EW133"/>
    <mergeCell ref="EX133:FJ133"/>
    <mergeCell ref="BU133:CG133"/>
    <mergeCell ref="CH133:CW133"/>
    <mergeCell ref="CX133:DJ133"/>
    <mergeCell ref="DK133:DW133"/>
    <mergeCell ref="EX132:FJ132"/>
    <mergeCell ref="BU132:CG132"/>
    <mergeCell ref="CH132:CW132"/>
    <mergeCell ref="CX132:DJ132"/>
    <mergeCell ref="DK132:DW132"/>
    <mergeCell ref="A133:AJ133"/>
    <mergeCell ref="AK133:AP133"/>
    <mergeCell ref="AQ133:BB133"/>
    <mergeCell ref="BC133:BT133"/>
    <mergeCell ref="DX133:EJ133"/>
    <mergeCell ref="A132:AJ132"/>
    <mergeCell ref="AK132:AP132"/>
    <mergeCell ref="AQ132:BB132"/>
    <mergeCell ref="BC132:BT132"/>
    <mergeCell ref="DX132:EJ132"/>
    <mergeCell ref="EK132:EW132"/>
    <mergeCell ref="EK135:EW135"/>
    <mergeCell ref="EX135:FJ135"/>
    <mergeCell ref="BU135:CG135"/>
    <mergeCell ref="CH135:CW135"/>
    <mergeCell ref="CX135:DJ135"/>
    <mergeCell ref="DK135:DW135"/>
    <mergeCell ref="EX134:FJ134"/>
    <mergeCell ref="BU134:CG134"/>
    <mergeCell ref="CH134:CW134"/>
    <mergeCell ref="CX134:DJ134"/>
    <mergeCell ref="DK134:DW134"/>
    <mergeCell ref="A135:AJ135"/>
    <mergeCell ref="AK135:AP135"/>
    <mergeCell ref="AQ135:BB135"/>
    <mergeCell ref="BC135:BT135"/>
    <mergeCell ref="DX135:EJ135"/>
    <mergeCell ref="A134:AJ134"/>
    <mergeCell ref="AK134:AP134"/>
    <mergeCell ref="AQ134:BB134"/>
    <mergeCell ref="BC134:BT134"/>
    <mergeCell ref="DX134:EJ134"/>
    <mergeCell ref="EK134:EW134"/>
    <mergeCell ref="EK137:EW137"/>
    <mergeCell ref="EX137:FJ137"/>
    <mergeCell ref="BU137:CG137"/>
    <mergeCell ref="CH137:CW137"/>
    <mergeCell ref="CX137:DJ137"/>
    <mergeCell ref="DK137:DW137"/>
    <mergeCell ref="EX136:FJ136"/>
    <mergeCell ref="BU136:CG136"/>
    <mergeCell ref="CH136:CW136"/>
    <mergeCell ref="CX136:DJ136"/>
    <mergeCell ref="DK136:DW136"/>
    <mergeCell ref="A137:AJ137"/>
    <mergeCell ref="AK137:AP137"/>
    <mergeCell ref="AQ137:BB137"/>
    <mergeCell ref="BC137:BT137"/>
    <mergeCell ref="DX137:EJ137"/>
    <mergeCell ref="A136:AJ136"/>
    <mergeCell ref="AK136:AP136"/>
    <mergeCell ref="AQ136:BB136"/>
    <mergeCell ref="BC136:BT136"/>
    <mergeCell ref="DX136:EJ136"/>
    <mergeCell ref="EK136:EW136"/>
    <mergeCell ref="EK139:EW139"/>
    <mergeCell ref="EX139:FJ139"/>
    <mergeCell ref="BU139:CG139"/>
    <mergeCell ref="CH139:CW139"/>
    <mergeCell ref="CX139:DJ139"/>
    <mergeCell ref="DK139:DW139"/>
    <mergeCell ref="EX138:FJ138"/>
    <mergeCell ref="BU138:CG138"/>
    <mergeCell ref="CH138:CW138"/>
    <mergeCell ref="CX138:DJ138"/>
    <mergeCell ref="DK138:DW138"/>
    <mergeCell ref="A139:AJ139"/>
    <mergeCell ref="AK139:AP139"/>
    <mergeCell ref="AQ139:BB139"/>
    <mergeCell ref="BC139:BT139"/>
    <mergeCell ref="DX139:EJ139"/>
    <mergeCell ref="A138:AJ138"/>
    <mergeCell ref="AK138:AP138"/>
    <mergeCell ref="AQ138:BB138"/>
    <mergeCell ref="BC138:BT138"/>
    <mergeCell ref="DX138:EJ138"/>
    <mergeCell ref="EK138:EW138"/>
    <mergeCell ref="EK141:EW141"/>
    <mergeCell ref="EX141:FJ141"/>
    <mergeCell ref="BU141:CG141"/>
    <mergeCell ref="CH141:CW141"/>
    <mergeCell ref="CX141:DJ141"/>
    <mergeCell ref="DK141:DW141"/>
    <mergeCell ref="EX140:FJ140"/>
    <mergeCell ref="BU140:CG140"/>
    <mergeCell ref="CH140:CW140"/>
    <mergeCell ref="CX140:DJ140"/>
    <mergeCell ref="DK140:DW140"/>
    <mergeCell ref="A141:AJ141"/>
    <mergeCell ref="AK141:AP141"/>
    <mergeCell ref="AQ141:BB141"/>
    <mergeCell ref="BC141:BT141"/>
    <mergeCell ref="DX141:EJ141"/>
    <mergeCell ref="A140:AJ140"/>
    <mergeCell ref="AK140:AP140"/>
    <mergeCell ref="AQ140:BB140"/>
    <mergeCell ref="BC140:BT140"/>
    <mergeCell ref="DX140:EJ140"/>
    <mergeCell ref="EK140:EW140"/>
    <mergeCell ref="EK143:EW143"/>
    <mergeCell ref="EX143:FJ143"/>
    <mergeCell ref="BU143:CG143"/>
    <mergeCell ref="CH143:CW143"/>
    <mergeCell ref="CX143:DJ143"/>
    <mergeCell ref="DK143:DW143"/>
    <mergeCell ref="EX142:FJ142"/>
    <mergeCell ref="BU142:CG142"/>
    <mergeCell ref="CH142:CW142"/>
    <mergeCell ref="CX142:DJ142"/>
    <mergeCell ref="DK142:DW142"/>
    <mergeCell ref="A143:AJ143"/>
    <mergeCell ref="AK143:AP143"/>
    <mergeCell ref="AQ143:BB143"/>
    <mergeCell ref="BC143:BT143"/>
    <mergeCell ref="DX143:EJ143"/>
    <mergeCell ref="A142:AJ142"/>
    <mergeCell ref="AK142:AP142"/>
    <mergeCell ref="AQ142:BB142"/>
    <mergeCell ref="BC142:BT142"/>
    <mergeCell ref="DX142:EJ142"/>
    <mergeCell ref="EK142:EW142"/>
    <mergeCell ref="EK145:EW145"/>
    <mergeCell ref="EX145:FJ145"/>
    <mergeCell ref="BU145:CG145"/>
    <mergeCell ref="CH145:CW145"/>
    <mergeCell ref="CX145:DJ145"/>
    <mergeCell ref="DK145:DW145"/>
    <mergeCell ref="EX144:FJ144"/>
    <mergeCell ref="BU144:CG144"/>
    <mergeCell ref="CH144:CW144"/>
    <mergeCell ref="CX144:DJ144"/>
    <mergeCell ref="DK144:DW144"/>
    <mergeCell ref="A145:AJ145"/>
    <mergeCell ref="AK145:AP145"/>
    <mergeCell ref="AQ145:BB145"/>
    <mergeCell ref="BC145:BT145"/>
    <mergeCell ref="DX145:EJ145"/>
    <mergeCell ref="A144:AJ144"/>
    <mergeCell ref="AK144:AP144"/>
    <mergeCell ref="AQ144:BB144"/>
    <mergeCell ref="BC144:BT144"/>
    <mergeCell ref="DX144:EJ144"/>
    <mergeCell ref="EK144:EW144"/>
    <mergeCell ref="EK147:EW147"/>
    <mergeCell ref="EX147:FJ147"/>
    <mergeCell ref="BU147:CG147"/>
    <mergeCell ref="CH147:CW147"/>
    <mergeCell ref="CX147:DJ147"/>
    <mergeCell ref="DK147:DW147"/>
    <mergeCell ref="EX146:FJ146"/>
    <mergeCell ref="BU146:CG146"/>
    <mergeCell ref="CH146:CW146"/>
    <mergeCell ref="CX146:DJ146"/>
    <mergeCell ref="DK146:DW146"/>
    <mergeCell ref="A147:AJ147"/>
    <mergeCell ref="AK147:AP147"/>
    <mergeCell ref="AQ147:BB147"/>
    <mergeCell ref="BC147:BT147"/>
    <mergeCell ref="DX147:EJ147"/>
    <mergeCell ref="A146:AJ146"/>
    <mergeCell ref="AK146:AP146"/>
    <mergeCell ref="AQ146:BB146"/>
    <mergeCell ref="BC146:BT146"/>
    <mergeCell ref="DX146:EJ146"/>
    <mergeCell ref="EK146:EW146"/>
    <mergeCell ref="EK149:EW149"/>
    <mergeCell ref="EX149:FJ149"/>
    <mergeCell ref="BU149:CG149"/>
    <mergeCell ref="CH149:CW149"/>
    <mergeCell ref="CX149:DJ149"/>
    <mergeCell ref="DK149:DW149"/>
    <mergeCell ref="EX148:FJ148"/>
    <mergeCell ref="BU148:CG148"/>
    <mergeCell ref="CH148:CW148"/>
    <mergeCell ref="CX148:DJ148"/>
    <mergeCell ref="DK148:DW148"/>
    <mergeCell ref="A149:AJ149"/>
    <mergeCell ref="AK149:AP149"/>
    <mergeCell ref="AQ149:BB149"/>
    <mergeCell ref="BC149:BT149"/>
    <mergeCell ref="DX149:EJ149"/>
    <mergeCell ref="A148:AJ148"/>
    <mergeCell ref="AK148:AP148"/>
    <mergeCell ref="AQ148:BB148"/>
    <mergeCell ref="BC148:BT148"/>
    <mergeCell ref="DX148:EJ148"/>
    <mergeCell ref="EK148:EW148"/>
    <mergeCell ref="EK151:EW151"/>
    <mergeCell ref="EX151:FJ151"/>
    <mergeCell ref="BU151:CG151"/>
    <mergeCell ref="CH151:CW151"/>
    <mergeCell ref="CX151:DJ151"/>
    <mergeCell ref="DK151:DW151"/>
    <mergeCell ref="EX150:FJ150"/>
    <mergeCell ref="BU150:CG150"/>
    <mergeCell ref="CH150:CW150"/>
    <mergeCell ref="CX150:DJ150"/>
    <mergeCell ref="DK150:DW150"/>
    <mergeCell ref="A151:AJ151"/>
    <mergeCell ref="AK151:AP151"/>
    <mergeCell ref="AQ151:BB151"/>
    <mergeCell ref="BC151:BT151"/>
    <mergeCell ref="DX151:EJ151"/>
    <mergeCell ref="A150:AJ150"/>
    <mergeCell ref="AK150:AP150"/>
    <mergeCell ref="AQ150:BB150"/>
    <mergeCell ref="BC150:BT150"/>
    <mergeCell ref="DX150:EJ150"/>
    <mergeCell ref="EK150:EW150"/>
    <mergeCell ref="A161:FJ161"/>
    <mergeCell ref="CF162:ES162"/>
    <mergeCell ref="ET162:FJ163"/>
    <mergeCell ref="CF163:CV163"/>
    <mergeCell ref="CW163:DM163"/>
    <mergeCell ref="DN163:ED163"/>
    <mergeCell ref="A153:AJ153"/>
    <mergeCell ref="AK153:AP153"/>
    <mergeCell ref="AQ153:BB153"/>
    <mergeCell ref="BC153:BT153"/>
    <mergeCell ref="EK153:EW153"/>
    <mergeCell ref="EX153:FJ153"/>
    <mergeCell ref="BU153:CG153"/>
    <mergeCell ref="CH153:CW153"/>
    <mergeCell ref="CX153:DJ153"/>
    <mergeCell ref="EX152:FJ152"/>
    <mergeCell ref="BU152:CG152"/>
    <mergeCell ref="CH152:CW152"/>
    <mergeCell ref="CX152:DJ152"/>
    <mergeCell ref="DK152:DW152"/>
    <mergeCell ref="DX153:EJ153"/>
    <mergeCell ref="DK153:DW153"/>
    <mergeCell ref="A152:AJ152"/>
    <mergeCell ref="AK152:AP152"/>
    <mergeCell ref="AQ152:BB152"/>
    <mergeCell ref="BC152:BT152"/>
    <mergeCell ref="DX152:EJ152"/>
    <mergeCell ref="EK152:EW152"/>
    <mergeCell ref="ET164:FJ164"/>
    <mergeCell ref="A165:AO165"/>
    <mergeCell ref="AP165:AU165"/>
    <mergeCell ref="AV165:BK165"/>
    <mergeCell ref="BL165:CE165"/>
    <mergeCell ref="CF165:CV165"/>
    <mergeCell ref="CW165:DM165"/>
    <mergeCell ref="DN165:ED165"/>
    <mergeCell ref="EE165:ES165"/>
    <mergeCell ref="ET165:FJ165"/>
    <mergeCell ref="EE163:ES163"/>
    <mergeCell ref="CF164:CV164"/>
    <mergeCell ref="CW164:DM164"/>
    <mergeCell ref="DN164:ED164"/>
    <mergeCell ref="EE164:ES164"/>
    <mergeCell ref="A164:AO164"/>
    <mergeCell ref="AP164:AU164"/>
    <mergeCell ref="AV164:BK164"/>
    <mergeCell ref="BL164:CE164"/>
    <mergeCell ref="A162:AO163"/>
    <mergeCell ref="AP162:AU163"/>
    <mergeCell ref="AV162:BK163"/>
    <mergeCell ref="BL162:CE163"/>
    <mergeCell ref="A167:AO167"/>
    <mergeCell ref="AP167:AU167"/>
    <mergeCell ref="AV167:BK167"/>
    <mergeCell ref="BL167:CE167"/>
    <mergeCell ref="A168:AO168"/>
    <mergeCell ref="AP168:AU168"/>
    <mergeCell ref="AV168:BK168"/>
    <mergeCell ref="BL168:CE168"/>
    <mergeCell ref="DN166:ED166"/>
    <mergeCell ref="EE166:ES166"/>
    <mergeCell ref="ET166:FJ166"/>
    <mergeCell ref="ET167:FJ167"/>
    <mergeCell ref="CF167:CV167"/>
    <mergeCell ref="CW167:DM167"/>
    <mergeCell ref="DN167:ED167"/>
    <mergeCell ref="EE167:ES167"/>
    <mergeCell ref="A166:AO166"/>
    <mergeCell ref="AP166:AU166"/>
    <mergeCell ref="AV166:BK166"/>
    <mergeCell ref="BL166:CE166"/>
    <mergeCell ref="CF166:CV166"/>
    <mergeCell ref="CW166:DM166"/>
    <mergeCell ref="A169:AO169"/>
    <mergeCell ref="AP169:AU169"/>
    <mergeCell ref="AV169:BK169"/>
    <mergeCell ref="BL169:CE169"/>
    <mergeCell ref="A170:AO170"/>
    <mergeCell ref="AP170:AU170"/>
    <mergeCell ref="AV170:BK170"/>
    <mergeCell ref="BL170:CE170"/>
    <mergeCell ref="CF168:CV168"/>
    <mergeCell ref="CW168:DM168"/>
    <mergeCell ref="DN168:ED168"/>
    <mergeCell ref="EE168:ES168"/>
    <mergeCell ref="ET168:FJ168"/>
    <mergeCell ref="ET169:FJ169"/>
    <mergeCell ref="CF169:CV169"/>
    <mergeCell ref="CW169:DM169"/>
    <mergeCell ref="DN169:ED169"/>
    <mergeCell ref="EE169:ES169"/>
    <mergeCell ref="CW171:DM171"/>
    <mergeCell ref="DN171:ED171"/>
    <mergeCell ref="EE171:ES171"/>
    <mergeCell ref="ET171:FJ171"/>
    <mergeCell ref="ET172:FJ172"/>
    <mergeCell ref="A172:AO172"/>
    <mergeCell ref="AP172:AU172"/>
    <mergeCell ref="AV172:BK172"/>
    <mergeCell ref="BL172:CE172"/>
    <mergeCell ref="CF172:CV172"/>
    <mergeCell ref="CF170:CV170"/>
    <mergeCell ref="CW170:DM170"/>
    <mergeCell ref="DN170:ED170"/>
    <mergeCell ref="EE170:ES170"/>
    <mergeCell ref="ET170:FJ170"/>
    <mergeCell ref="A171:AO171"/>
    <mergeCell ref="AP171:AU171"/>
    <mergeCell ref="AV171:BK171"/>
    <mergeCell ref="BL171:CE171"/>
    <mergeCell ref="CF171:CV171"/>
    <mergeCell ref="A174:AO174"/>
    <mergeCell ref="AP174:AU174"/>
    <mergeCell ref="AV174:BK174"/>
    <mergeCell ref="BL174:CE174"/>
    <mergeCell ref="ET174:FJ174"/>
    <mergeCell ref="A175:AO175"/>
    <mergeCell ref="AP175:AU175"/>
    <mergeCell ref="AV175:BK175"/>
    <mergeCell ref="BL175:CE175"/>
    <mergeCell ref="CF175:CV175"/>
    <mergeCell ref="EE173:ES173"/>
    <mergeCell ref="ET173:FJ173"/>
    <mergeCell ref="CF174:CV174"/>
    <mergeCell ref="CW174:DM174"/>
    <mergeCell ref="DN174:ED174"/>
    <mergeCell ref="EE174:ES174"/>
    <mergeCell ref="CW172:DM172"/>
    <mergeCell ref="DN172:ED172"/>
    <mergeCell ref="EE172:ES172"/>
    <mergeCell ref="A173:AO173"/>
    <mergeCell ref="AP173:AU173"/>
    <mergeCell ref="AV173:BK173"/>
    <mergeCell ref="BL173:CE173"/>
    <mergeCell ref="CF173:CV173"/>
    <mergeCell ref="CW173:DM173"/>
    <mergeCell ref="DN173:ED173"/>
    <mergeCell ref="A176:AO176"/>
    <mergeCell ref="AP176:AU176"/>
    <mergeCell ref="AV176:BK176"/>
    <mergeCell ref="BL176:CE176"/>
    <mergeCell ref="ET176:FJ176"/>
    <mergeCell ref="A177:AO177"/>
    <mergeCell ref="AP177:AU177"/>
    <mergeCell ref="AV177:BK177"/>
    <mergeCell ref="BL177:CE177"/>
    <mergeCell ref="CF177:CV177"/>
    <mergeCell ref="CW175:DM175"/>
    <mergeCell ref="DN175:ED175"/>
    <mergeCell ref="EE175:ES175"/>
    <mergeCell ref="ET175:FJ175"/>
    <mergeCell ref="CF176:CV176"/>
    <mergeCell ref="CW176:DM176"/>
    <mergeCell ref="DN176:ED176"/>
    <mergeCell ref="EE176:ES176"/>
    <mergeCell ref="ET179:FJ179"/>
    <mergeCell ref="A179:AO179"/>
    <mergeCell ref="AP179:AU179"/>
    <mergeCell ref="AV179:BK179"/>
    <mergeCell ref="BL179:CE179"/>
    <mergeCell ref="CF179:CV179"/>
    <mergeCell ref="CW178:DM178"/>
    <mergeCell ref="DN178:ED178"/>
    <mergeCell ref="EE178:ES178"/>
    <mergeCell ref="CW179:DM179"/>
    <mergeCell ref="DN179:ED179"/>
    <mergeCell ref="EE179:ES179"/>
    <mergeCell ref="CW177:DM177"/>
    <mergeCell ref="DN177:ED177"/>
    <mergeCell ref="EE177:ES177"/>
    <mergeCell ref="ET177:FJ177"/>
    <mergeCell ref="A178:AO178"/>
    <mergeCell ref="AP178:AU178"/>
    <mergeCell ref="AV178:BK178"/>
    <mergeCell ref="BL178:CE178"/>
    <mergeCell ref="ET178:FJ178"/>
    <mergeCell ref="CF178:CV178"/>
    <mergeCell ref="AD187:AE187"/>
    <mergeCell ref="A187:B187"/>
    <mergeCell ref="C187:E187"/>
    <mergeCell ref="I187:X187"/>
    <mergeCell ref="Y187:AC187"/>
    <mergeCell ref="DC184:DP184"/>
    <mergeCell ref="DS184:ES184"/>
    <mergeCell ref="DC183:DP183"/>
    <mergeCell ref="DS183:ES183"/>
    <mergeCell ref="R185:AE185"/>
    <mergeCell ref="AH185:BH185"/>
    <mergeCell ref="N182:AE182"/>
    <mergeCell ref="AH182:BH182"/>
    <mergeCell ref="N183:AE183"/>
    <mergeCell ref="AH183:BH183"/>
    <mergeCell ref="R184:AE184"/>
    <mergeCell ref="AH184:BH184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rep:2.55.0.95</dc:description>
  <cp:lastModifiedBy>Ср.Камышла</cp:lastModifiedBy>
  <dcterms:created xsi:type="dcterms:W3CDTF">2024-01-17T07:39:38Z</dcterms:created>
  <dcterms:modified xsi:type="dcterms:W3CDTF">2024-01-19T10:43:02Z</dcterms:modified>
</cp:coreProperties>
</file>