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E100" i="1"/>
  <c r="ET100" i="1"/>
  <c r="EE101" i="1"/>
  <c r="ET101" i="1"/>
  <c r="EE102" i="1"/>
  <c r="ET102" i="1"/>
  <c r="EE103" i="1"/>
  <c r="ET103" i="1"/>
  <c r="EE104" i="1"/>
  <c r="ET104" i="1"/>
  <c r="EE105" i="1"/>
  <c r="ET105" i="1"/>
  <c r="EE106" i="1"/>
  <c r="EE107" i="1"/>
  <c r="EE108" i="1"/>
  <c r="EE109" i="1"/>
  <c r="EE110" i="1"/>
  <c r="EE111" i="1"/>
  <c r="EE112" i="1"/>
  <c r="EE113" i="1"/>
  <c r="EE114" i="1"/>
  <c r="EX86" i="1" l="1"/>
  <c r="EX82" i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<sst xmlns="http://schemas.openxmlformats.org/spreadsheetml/2006/main" count="209" uniqueCount="162">
  <si>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</si>
  <si>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</si>
  <si>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</si>
  <si>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</si>
  <si>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</si>
  <si>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</si>
  <si>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</si>
  <si>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</si>
  <si>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</si>
  <si>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</si>
  <si>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</si>
  <si>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</si>
  <si>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</si>
  <si>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</si>
  <si>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</si>
  <si>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</si>
  <si>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</si>
  <si>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06.04.2023</t>
  </si>
  <si>
    <t>Исполком Среднекамышлинского  СП-собственная смета</t>
  </si>
  <si>
    <t>бюджет Среднекамышлинского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</si>
  <si>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</si>
  <si>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</si>
  <si>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</si>
  <si>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</si>
  <si>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</si>
  <si>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</si>
  <si>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</si>
  <si>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</si>
  <si>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</si>
  <si>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</si>
  <si>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</si>
  <si>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</si>
  <si>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</si>
  <si>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</si>
  <si>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</si>
  <si>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</si>
  <si>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</si>
  <si>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</si>
  <si>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</si>
  <si>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</si>
  <si>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</si>
  <si>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</si>
  <si>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</si>
  <si>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</si>
  <si>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</si>
  <si>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</si>
  <si>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</si>
  <si>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</si>
  <si>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</si>
  <si>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</si>
  <si>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</si>
  <si>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18210606043103000110111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</si>
  <si>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</si>
  <si>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</si>
  <si>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</si>
  <si>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</si>
  <si>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</si>
  <si>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</si>
  <si>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</si>
  <si>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</si>
  <si>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</si>
  <si>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</si>
  <si>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</si>
  <si>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</si>
  <si>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</si>
  <si>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</si>
  <si>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</si>
  <si>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</si>
  <si>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</si>
  <si>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</si>
  <si>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</si>
  <si>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</si>
  <si>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</si>
  <si>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</si>
  <si>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91801049900002040121211 00000 301 П211099</t>
  </si>
  <si>
    <t>Начисления на выплаты по оплате труда</t>
  </si>
  <si>
    <t>91801049900002040129213 00000 301 П213099</t>
  </si>
  <si>
    <t>Услуги связи</t>
  </si>
  <si>
    <t>91801049900002040244221 00000 301 П221099</t>
  </si>
  <si>
    <t>Коммунальные услуги</t>
  </si>
  <si>
    <t>91801049900002040244223 00000 301 П223017</t>
  </si>
  <si>
    <t>Работы, услуги по содержанию имущества</t>
  </si>
  <si>
    <t>91801049900002040244225 00000 301 П225004</t>
  </si>
  <si>
    <t>Прочие работы, услуги</t>
  </si>
  <si>
    <t>91801049900002040244226 00000 301 П226001</t>
  </si>
  <si>
    <t>91801049900002040244226 00000 301 П226004</t>
  </si>
  <si>
    <t>91801049900002040244226 00000 301 П226015</t>
  </si>
  <si>
    <t>91801049900002040244226 13310 301 П226004</t>
  </si>
  <si>
    <t>Увеличение стоимости горюче-смазочных материалов</t>
  </si>
  <si>
    <t>91801049900002040244343 90210 301 П343001</t>
  </si>
  <si>
    <t>91801049900002040244343 90210 301 П343003</t>
  </si>
  <si>
    <t>Увеличение стоимости прочих материальных запасов</t>
  </si>
  <si>
    <t>91801049900002040244346 00000 301 П346017</t>
  </si>
  <si>
    <t>91801049900002040244346 90210 301 П346013</t>
  </si>
  <si>
    <t>91801049900002040247223 00000 301 П223003</t>
  </si>
  <si>
    <t>Налоги, пошлины и сборы</t>
  </si>
  <si>
    <t>91801049900002040851291 00000 301 П291014</t>
  </si>
  <si>
    <t>91801049900002040852291 90210 301 П291015</t>
  </si>
  <si>
    <t>91801139900002950851291 00000 301 П291001</t>
  </si>
  <si>
    <t>91801139900029900111211 00000 301 П211099</t>
  </si>
  <si>
    <t>91801139900029900119213 00000 301 П213099</t>
  </si>
  <si>
    <t>91801139900092350244225 00000 301 П225002</t>
  </si>
  <si>
    <t>91801139900092350244226 90210 301 П226002</t>
  </si>
  <si>
    <t>91801139900092350244226 90210 309 П226002</t>
  </si>
  <si>
    <t>91802039900051180121211 00000 100 П211099</t>
  </si>
  <si>
    <t>91802039900051180129213 00000 100 П213099</t>
  </si>
  <si>
    <t>91802039900051180244221 00000 100 П221099</t>
  </si>
  <si>
    <t>91802039900051180244346 00000 100 П346017</t>
  </si>
  <si>
    <t>91805039900078010247223 00000 301 П223001</t>
  </si>
  <si>
    <t>91805039900078040244223 00000 301 П223017</t>
  </si>
  <si>
    <t>91805039900078040244225 00000 301 П225008</t>
  </si>
  <si>
    <t>91805039900078050244225 05015 301 П225098</t>
  </si>
  <si>
    <t>91805039900078050244225 90270 301 П225098</t>
  </si>
  <si>
    <t>91805039900078050244226 00000 301 П226002</t>
  </si>
  <si>
    <t>91805039900078050244226 00000 301 П226098</t>
  </si>
  <si>
    <t>Увеличение стоимости прочих материальных запасов однократного применения</t>
  </si>
  <si>
    <t>91805039900078050244349 00000 301 П349098</t>
  </si>
  <si>
    <t>Перечисления текущего характера другим бюджетам бюджетной системы Российской Федерации</t>
  </si>
  <si>
    <t>91808019900025600540251 00000 301 П251099</t>
  </si>
  <si>
    <t>95101029900002030121211 00000 301 П211099</t>
  </si>
  <si>
    <t>95101029900002030129213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</si>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</sst>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4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6289878.5999999996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1617073.24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4" si="0">CF19+CW19+DN19</f>
        <v>1617073.24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4" si="1">BJ19-EE19</f>
        <v>4672805.3599999994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6289878.5999999996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1617073.24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1617073.24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4672805.3599999994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417000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121376.37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121376.37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295623.63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863.61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863.61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-863.61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-517.27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-517.27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517.27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-0.17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-0.17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0.17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8.6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134000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20283.63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20283.63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113716.37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279000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-1338.7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-1338.7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280338.7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4468000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130094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130094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4337906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758000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2897.82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2897.82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755102.18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-49.2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-49.2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49.2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3000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1400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1400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1600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995000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995000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-995000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15500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226500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226500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-211000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126420.6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31605.15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31605.15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94815.450000000012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88958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88958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88958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</row>
    <row r="46" spans="1:166" ht="24" customHeight="1" x14ac:dyDescent="0.2">
      <c r="A46" s="84" t="s">
        <v>21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9"/>
      <c r="AK46" s="83" t="s">
        <v>22</v>
      </c>
      <c r="AL46" s="84"/>
      <c r="AM46" s="84"/>
      <c r="AN46" s="84"/>
      <c r="AO46" s="84"/>
      <c r="AP46" s="89"/>
      <c r="AQ46" s="83" t="s">
        <v>64</v>
      </c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9"/>
      <c r="BC46" s="83" t="s">
        <v>65</v>
      </c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9"/>
      <c r="BU46" s="83" t="s">
        <v>66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9"/>
      <c r="CH46" s="80" t="s">
        <v>25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2"/>
      <c r="EK46" s="80" t="s">
        <v>67</v>
      </c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98"/>
    </row>
    <row r="47" spans="1:166" ht="78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90"/>
      <c r="AK47" s="86"/>
      <c r="AL47" s="87"/>
      <c r="AM47" s="87"/>
      <c r="AN47" s="87"/>
      <c r="AO47" s="87"/>
      <c r="AP47" s="90"/>
      <c r="AQ47" s="86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90"/>
      <c r="BC47" s="86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90"/>
      <c r="BU47" s="86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90"/>
      <c r="CH47" s="81" t="s">
        <v>68</v>
      </c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2"/>
      <c r="CX47" s="80" t="s">
        <v>28</v>
      </c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2"/>
      <c r="DK47" s="80" t="s">
        <v>29</v>
      </c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2"/>
      <c r="DX47" s="80" t="s">
        <v>30</v>
      </c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2"/>
      <c r="EK47" s="86" t="s">
        <v>69</v>
      </c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90"/>
      <c r="EX47" s="80" t="s">
        <v>70</v>
      </c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98"/>
    </row>
    <row r="48" spans="1:166" ht="14.25" customHeight="1" x14ac:dyDescent="0.2">
      <c r="A48" s="77">
        <v>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  <c r="AK48" s="74">
        <v>2</v>
      </c>
      <c r="AL48" s="75"/>
      <c r="AM48" s="75"/>
      <c r="AN48" s="75"/>
      <c r="AO48" s="75"/>
      <c r="AP48" s="76"/>
      <c r="AQ48" s="74">
        <v>3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74">
        <v>4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6"/>
      <c r="BU48" s="74">
        <v>5</v>
      </c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6"/>
      <c r="CH48" s="74">
        <v>6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6"/>
      <c r="CX48" s="74">
        <v>7</v>
      </c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6"/>
      <c r="DK48" s="74">
        <v>8</v>
      </c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6"/>
      <c r="DX48" s="74">
        <v>9</v>
      </c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74">
        <v>10</v>
      </c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62">
        <v>11</v>
      </c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4"/>
    </row>
    <row r="49" spans="1:166" ht="15" customHeight="1" x14ac:dyDescent="0.2">
      <c r="A49" s="97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67" t="s">
        <v>72</v>
      </c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72">
        <v>6289881.5999999996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>
        <v>6289881.5999999996</v>
      </c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>
        <v>772524.84</v>
      </c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>
        <f t="shared" ref="DX49:DX88" si="2">CH49+CX49+DK49</f>
        <v>772524.84</v>
      </c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>
        <f t="shared" ref="EK49:EK87" si="3">BC49-DX49</f>
        <v>5517356.7599999998</v>
      </c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>
        <f t="shared" ref="EX49:EX87" si="4">BU49-DX49</f>
        <v>5517356.7599999998</v>
      </c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3"/>
    </row>
    <row r="50" spans="1:166" ht="15" customHeight="1" x14ac:dyDescent="0.2">
      <c r="A50" s="35" t="s">
        <v>33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44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6289881.5999999996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6289881.5999999996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772524.84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772524.84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5517356.7599999998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5517356.7599999998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451662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451662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115838.58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115838.58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335823.42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335823.42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136402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136402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35100.25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35100.25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101301.75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101301.75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13464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13464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13464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13464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1585.41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1585.41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1585.41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1585.41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10822.67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10822.67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1474.63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1474.63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9348.0400000000009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9348.0400000000009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7000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7000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7000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7000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16500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16500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16500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16500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3990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3990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1197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1197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2793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2793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83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15500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15500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5383.5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5383.5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10116.5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10116.5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21000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21000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21000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21000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30000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30000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30000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30000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12000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12000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12000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12000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91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93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5000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5000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5000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79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24000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24000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4520.8900000000003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4520.8900000000003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19479.11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19479.11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88958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88958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88958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88958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5000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5000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5000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5000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7500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7500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7500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7500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73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212058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212058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57650.19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57650.19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154407.81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154407.81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75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64042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64042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17468.59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17468.59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46573.41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46573.41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81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101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108336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108336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27085.5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27085.5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81250.5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81250.5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83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109914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109914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54171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54171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55743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55743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83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3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3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73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88881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88881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22220.25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22220.25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66660.75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66660.75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75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26842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26842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6710.52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6710.52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20131.48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20131.48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77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5088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5088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5088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5088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91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5609.6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5609.6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5609.6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5609.6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79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547737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547737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80616.13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80616.13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467120.87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467120.87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79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22401.84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22401.84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3998.4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3998.4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18403.439999999999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18403.439999999999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33600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33600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33600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33600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81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180000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180000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180000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180000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60840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60840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30420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30420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30420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30420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113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2807.8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2807.8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720.92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720.92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2086.88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2086.88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114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15269.28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15269.28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15269.28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15269.28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95" t="s">
        <v>115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116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32516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32516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32516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32516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117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118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3290974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3290974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3290974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3290974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73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119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485851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485851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108919.72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108919.72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376931.28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376931.28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75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120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146727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146727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33003.769999999997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33003.769999999997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113723.23000000001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113723.23000000001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" customHeight="1" x14ac:dyDescent="0.2">
      <c r="A88" s="92" t="s">
        <v>121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3"/>
      <c r="AK88" s="21" t="s">
        <v>122</v>
      </c>
      <c r="AL88" s="22"/>
      <c r="AM88" s="22"/>
      <c r="AN88" s="22"/>
      <c r="AO88" s="22"/>
      <c r="AP88" s="22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16">
        <v>-3</v>
      </c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>
        <v>-3</v>
      </c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>
        <v>844548.4</v>
      </c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32">
        <f t="shared" si="2"/>
        <v>844548.4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7"/>
    </row>
    <row r="89" spans="1:166" ht="24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123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124</v>
      </c>
    </row>
    <row r="96" spans="1:166" ht="12.75" customHeight="1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</row>
    <row r="97" spans="1:166" ht="11.25" customHeight="1" x14ac:dyDescent="0.2">
      <c r="A97" s="84" t="s">
        <v>21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9"/>
      <c r="AP97" s="83" t="s">
        <v>22</v>
      </c>
      <c r="AQ97" s="84"/>
      <c r="AR97" s="84"/>
      <c r="AS97" s="84"/>
      <c r="AT97" s="84"/>
      <c r="AU97" s="89"/>
      <c r="AV97" s="83" t="s">
        <v>125</v>
      </c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9"/>
      <c r="BL97" s="83" t="s">
        <v>65</v>
      </c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9"/>
      <c r="CF97" s="80" t="s">
        <v>25</v>
      </c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2"/>
      <c r="ET97" s="83" t="s">
        <v>26</v>
      </c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5"/>
    </row>
    <row r="98" spans="1:166" ht="69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90"/>
      <c r="AP98" s="86"/>
      <c r="AQ98" s="87"/>
      <c r="AR98" s="87"/>
      <c r="AS98" s="87"/>
      <c r="AT98" s="87"/>
      <c r="AU98" s="90"/>
      <c r="AV98" s="86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90"/>
      <c r="BL98" s="86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90"/>
      <c r="CF98" s="81" t="s">
        <v>126</v>
      </c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2"/>
      <c r="CW98" s="80" t="s">
        <v>28</v>
      </c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2"/>
      <c r="DN98" s="80" t="s">
        <v>29</v>
      </c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2"/>
      <c r="EE98" s="80" t="s">
        <v>30</v>
      </c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2"/>
      <c r="ET98" s="86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8"/>
    </row>
    <row r="99" spans="1:166" ht="12" customHeight="1" x14ac:dyDescent="0.2">
      <c r="A99" s="77">
        <v>1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8"/>
      <c r="AP99" s="74">
        <v>2</v>
      </c>
      <c r="AQ99" s="75"/>
      <c r="AR99" s="75"/>
      <c r="AS99" s="75"/>
      <c r="AT99" s="75"/>
      <c r="AU99" s="76"/>
      <c r="AV99" s="74">
        <v>3</v>
      </c>
      <c r="AW99" s="75"/>
      <c r="AX99" s="75"/>
      <c r="AY99" s="75"/>
      <c r="AZ99" s="75"/>
      <c r="BA99" s="75"/>
      <c r="BB99" s="75"/>
      <c r="BC99" s="75"/>
      <c r="BD99" s="75"/>
      <c r="BE99" s="63"/>
      <c r="BF99" s="63"/>
      <c r="BG99" s="63"/>
      <c r="BH99" s="63"/>
      <c r="BI99" s="63"/>
      <c r="BJ99" s="63"/>
      <c r="BK99" s="79"/>
      <c r="BL99" s="74">
        <v>4</v>
      </c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6"/>
      <c r="CF99" s="74">
        <v>5</v>
      </c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6"/>
      <c r="CW99" s="74">
        <v>6</v>
      </c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6"/>
      <c r="DN99" s="74">
        <v>7</v>
      </c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6"/>
      <c r="EE99" s="74">
        <v>8</v>
      </c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6"/>
      <c r="ET99" s="62">
        <v>9</v>
      </c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4"/>
    </row>
    <row r="100" spans="1:166" ht="37.5" customHeight="1" x14ac:dyDescent="0.2">
      <c r="A100" s="65" t="s">
        <v>127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6"/>
      <c r="AP100" s="67" t="s">
        <v>128</v>
      </c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9"/>
      <c r="BF100" s="70"/>
      <c r="BG100" s="70"/>
      <c r="BH100" s="70"/>
      <c r="BI100" s="70"/>
      <c r="BJ100" s="70"/>
      <c r="BK100" s="71"/>
      <c r="BL100" s="72">
        <v>3</v>
      </c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>
        <v>-844548.4</v>
      </c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>
        <f t="shared" ref="EE100:EE114" si="5">CF100+CW100+DN100</f>
        <v>-844548.4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>
        <f t="shared" ref="ET100:ET105" si="6">BL100-CF100-CW100-DN100</f>
        <v>844551.4</v>
      </c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3"/>
    </row>
    <row r="101" spans="1:166" ht="36.75" customHeight="1" x14ac:dyDescent="0.2">
      <c r="A101" s="59" t="s">
        <v>129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60"/>
      <c r="AP101" s="44" t="s">
        <v>130</v>
      </c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6"/>
      <c r="BF101" s="38"/>
      <c r="BG101" s="38"/>
      <c r="BH101" s="38"/>
      <c r="BI101" s="38"/>
      <c r="BJ101" s="38"/>
      <c r="BK101" s="39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29">
        <f t="shared" si="5"/>
        <v>0</v>
      </c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1"/>
      <c r="ET101" s="29">
        <f t="shared" si="6"/>
        <v>0</v>
      </c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61"/>
    </row>
    <row r="102" spans="1:166" ht="17.25" customHeight="1" x14ac:dyDescent="0.2">
      <c r="A102" s="47" t="s">
        <v>131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8"/>
      <c r="AP102" s="49"/>
      <c r="AQ102" s="50"/>
      <c r="AR102" s="50"/>
      <c r="AS102" s="50"/>
      <c r="AT102" s="50"/>
      <c r="AU102" s="51"/>
      <c r="AV102" s="52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4"/>
      <c r="BL102" s="55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7"/>
      <c r="CF102" s="55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7"/>
      <c r="CW102" s="55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7"/>
      <c r="DN102" s="55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7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 x14ac:dyDescent="0.2">
      <c r="A103" s="59" t="s">
        <v>132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60"/>
      <c r="AP103" s="44" t="s">
        <v>133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6"/>
      <c r="BF103" s="38"/>
      <c r="BG103" s="38"/>
      <c r="BH103" s="38"/>
      <c r="BI103" s="38"/>
      <c r="BJ103" s="38"/>
      <c r="BK103" s="39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7.25" customHeight="1" x14ac:dyDescent="0.2">
      <c r="A104" s="47" t="s">
        <v>131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8"/>
      <c r="AP104" s="49"/>
      <c r="AQ104" s="50"/>
      <c r="AR104" s="50"/>
      <c r="AS104" s="50"/>
      <c r="AT104" s="50"/>
      <c r="AU104" s="51"/>
      <c r="AV104" s="52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4"/>
      <c r="BL104" s="55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7"/>
      <c r="CF104" s="55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7"/>
      <c r="CW104" s="55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7"/>
      <c r="DN104" s="55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7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1.5" customHeight="1" x14ac:dyDescent="0.2">
      <c r="A105" s="58" t="s">
        <v>134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44" t="s">
        <v>135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6"/>
      <c r="BF105" s="38"/>
      <c r="BG105" s="38"/>
      <c r="BH105" s="38"/>
      <c r="BI105" s="38"/>
      <c r="BJ105" s="38"/>
      <c r="BK105" s="39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>
        <f t="shared" si="6"/>
        <v>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 x14ac:dyDescent="0.2">
      <c r="A106" s="35" t="s">
        <v>136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44" t="s">
        <v>137</v>
      </c>
      <c r="AQ106" s="45"/>
      <c r="AR106" s="45"/>
      <c r="AS106" s="45"/>
      <c r="AT106" s="45"/>
      <c r="AU106" s="45"/>
      <c r="AV106" s="22"/>
      <c r="AW106" s="22"/>
      <c r="AX106" s="22"/>
      <c r="AY106" s="22"/>
      <c r="AZ106" s="22"/>
      <c r="BA106" s="22"/>
      <c r="BB106" s="22"/>
      <c r="BC106" s="22"/>
      <c r="BD106" s="22"/>
      <c r="BE106" s="23"/>
      <c r="BF106" s="24"/>
      <c r="BG106" s="24"/>
      <c r="BH106" s="24"/>
      <c r="BI106" s="24"/>
      <c r="BJ106" s="24"/>
      <c r="BK106" s="25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5" customHeight="1" x14ac:dyDescent="0.2">
      <c r="A107" s="35" t="s">
        <v>138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AP107" s="37" t="s">
        <v>139</v>
      </c>
      <c r="AQ107" s="38"/>
      <c r="AR107" s="38"/>
      <c r="AS107" s="38"/>
      <c r="AT107" s="38"/>
      <c r="AU107" s="39"/>
      <c r="AV107" s="40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1.5" customHeight="1" x14ac:dyDescent="0.2">
      <c r="A108" s="34" t="s">
        <v>140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43"/>
      <c r="AP108" s="44" t="s">
        <v>141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-844548.4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-844548.4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8.25" customHeight="1" x14ac:dyDescent="0.2">
      <c r="A109" s="34" t="s">
        <v>142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37" t="s">
        <v>143</v>
      </c>
      <c r="AQ109" s="38"/>
      <c r="AR109" s="38"/>
      <c r="AS109" s="38"/>
      <c r="AT109" s="38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29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1"/>
      <c r="CF109" s="29">
        <v>-844548.4</v>
      </c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1"/>
      <c r="CW109" s="29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1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-844548.4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6" customHeight="1" x14ac:dyDescent="0.2">
      <c r="A110" s="34" t="s">
        <v>144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44" t="s">
        <v>145</v>
      </c>
      <c r="AQ110" s="45"/>
      <c r="AR110" s="45"/>
      <c r="AS110" s="45"/>
      <c r="AT110" s="45"/>
      <c r="AU110" s="45"/>
      <c r="AV110" s="22"/>
      <c r="AW110" s="22"/>
      <c r="AX110" s="22"/>
      <c r="AY110" s="22"/>
      <c r="AZ110" s="22"/>
      <c r="BA110" s="22"/>
      <c r="BB110" s="22"/>
      <c r="BC110" s="22"/>
      <c r="BD110" s="22"/>
      <c r="BE110" s="23"/>
      <c r="BF110" s="24"/>
      <c r="BG110" s="24"/>
      <c r="BH110" s="24"/>
      <c r="BI110" s="24"/>
      <c r="BJ110" s="24"/>
      <c r="BK110" s="25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>
        <v>-1617073.24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-1617073.24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6.25" customHeight="1" x14ac:dyDescent="0.2">
      <c r="A111" s="34" t="s">
        <v>146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  <c r="AP111" s="37" t="s">
        <v>147</v>
      </c>
      <c r="AQ111" s="38"/>
      <c r="AR111" s="38"/>
      <c r="AS111" s="38"/>
      <c r="AT111" s="38"/>
      <c r="AU111" s="39"/>
      <c r="AV111" s="40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1"/>
      <c r="CF111" s="29">
        <v>772524.84</v>
      </c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29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29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1"/>
      <c r="EE111" s="32">
        <f t="shared" si="5"/>
        <v>772524.84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7.75" customHeight="1" x14ac:dyDescent="0.2">
      <c r="A112" s="34" t="s">
        <v>148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43"/>
      <c r="AP112" s="44" t="s">
        <v>149</v>
      </c>
      <c r="AQ112" s="45"/>
      <c r="AR112" s="45"/>
      <c r="AS112" s="45"/>
      <c r="AT112" s="45"/>
      <c r="AU112" s="45"/>
      <c r="AV112" s="22"/>
      <c r="AW112" s="22"/>
      <c r="AX112" s="22"/>
      <c r="AY112" s="22"/>
      <c r="AZ112" s="22"/>
      <c r="BA112" s="22"/>
      <c r="BB112" s="22"/>
      <c r="BC112" s="22"/>
      <c r="BD112" s="22"/>
      <c r="BE112" s="23"/>
      <c r="BF112" s="24"/>
      <c r="BG112" s="24"/>
      <c r="BH112" s="24"/>
      <c r="BI112" s="24"/>
      <c r="BJ112" s="24"/>
      <c r="BK112" s="25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 x14ac:dyDescent="0.2">
      <c r="A113" s="34" t="s">
        <v>150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37" t="s">
        <v>151</v>
      </c>
      <c r="AQ113" s="38"/>
      <c r="AR113" s="38"/>
      <c r="AS113" s="38"/>
      <c r="AT113" s="38"/>
      <c r="AU113" s="39"/>
      <c r="AV113" s="40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29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1"/>
      <c r="CF113" s="29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1"/>
      <c r="CW113" s="29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1"/>
      <c r="DN113" s="29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1"/>
      <c r="EE113" s="32">
        <f t="shared" si="5"/>
        <v>0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5.5" customHeight="1" x14ac:dyDescent="0.2">
      <c r="A114" s="18" t="s">
        <v>152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20"/>
      <c r="AP114" s="21" t="s">
        <v>153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4"/>
      <c r="BG114" s="24"/>
      <c r="BH114" s="24"/>
      <c r="BI114" s="24"/>
      <c r="BJ114" s="24"/>
      <c r="BK114" s="25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26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8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>
        <f t="shared" si="5"/>
        <v>0</v>
      </c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7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"/>
      <c r="AG117" s="1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155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5" t="s">
        <v>156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"/>
      <c r="AG118" s="1"/>
      <c r="AH118" s="15" t="s">
        <v>157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158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"/>
      <c r="DR118" s="1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"/>
      <c r="AG119" s="1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5" t="s">
        <v>156</v>
      </c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7"/>
      <c r="DR119" s="7"/>
      <c r="DS119" s="15" t="s">
        <v>157</v>
      </c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5" t="s">
        <v>156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7"/>
      <c r="AG120" s="7"/>
      <c r="AH120" s="15" t="s">
        <v>157</v>
      </c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2" t="s">
        <v>160</v>
      </c>
      <c r="B122" s="12"/>
      <c r="C122" s="13"/>
      <c r="D122" s="13"/>
      <c r="E122" s="13"/>
      <c r="F122" s="1" t="s">
        <v>160</v>
      </c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2">
        <v>200</v>
      </c>
      <c r="Z122" s="12"/>
      <c r="AA122" s="12"/>
      <c r="AB122" s="12"/>
      <c r="AC122" s="12"/>
      <c r="AD122" s="11"/>
      <c r="AE122" s="11"/>
      <c r="AF122" s="1"/>
      <c r="AG122" s="1" t="s">
        <v>161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8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CH48:CW48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Ср.Камышла</cp:lastModifiedBy>
  <dcterms:created xsi:type="dcterms:W3CDTF">2023-04-06T10:28:29Z</dcterms:created>
  <dcterms:modified xsi:type="dcterms:W3CDTF">2023-04-07T05:42:50Z</dcterms:modified>
</cp:coreProperties>
</file>