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ГР'!$FJ$129</definedName>
  </definedNames>
  <calcPr calcId="14562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DX48" i="1"/>
  <c r="EX48" i="1" s="1"/>
  <c r="EK48" i="1"/>
  <c r="DX49" i="1"/>
  <c r="EK49" i="1"/>
  <c r="EX49" i="1"/>
  <c r="DX50" i="1"/>
  <c r="EK50" i="1"/>
  <c r="EX50" i="1"/>
  <c r="DX51" i="1"/>
  <c r="EK51" i="1" s="1"/>
  <c r="DX52" i="1"/>
  <c r="EX52" i="1" s="1"/>
  <c r="EK52" i="1"/>
  <c r="DX53" i="1"/>
  <c r="EK53" i="1"/>
  <c r="EX53" i="1"/>
  <c r="DX54" i="1"/>
  <c r="EK54" i="1"/>
  <c r="EX54" i="1"/>
  <c r="DX55" i="1"/>
  <c r="EK55" i="1" s="1"/>
  <c r="DX56" i="1"/>
  <c r="EX56" i="1" s="1"/>
  <c r="EK56" i="1"/>
  <c r="DX57" i="1"/>
  <c r="EK57" i="1"/>
  <c r="EX57" i="1"/>
  <c r="DX58" i="1"/>
  <c r="EK58" i="1"/>
  <c r="EX58" i="1"/>
  <c r="DX59" i="1"/>
  <c r="EK59" i="1" s="1"/>
  <c r="DX60" i="1"/>
  <c r="EX60" i="1" s="1"/>
  <c r="EK60" i="1"/>
  <c r="DX61" i="1"/>
  <c r="EK61" i="1"/>
  <c r="EX61" i="1"/>
  <c r="DX62" i="1"/>
  <c r="EK62" i="1"/>
  <c r="EX62" i="1"/>
  <c r="DX63" i="1"/>
  <c r="EK63" i="1" s="1"/>
  <c r="DX64" i="1"/>
  <c r="EX64" i="1" s="1"/>
  <c r="EK64" i="1"/>
  <c r="DX65" i="1"/>
  <c r="EK65" i="1"/>
  <c r="EX65" i="1"/>
  <c r="DX66" i="1"/>
  <c r="EK66" i="1"/>
  <c r="EX66" i="1"/>
  <c r="DX67" i="1"/>
  <c r="EK67" i="1" s="1"/>
  <c r="DX68" i="1"/>
  <c r="EX68" i="1" s="1"/>
  <c r="EK68" i="1"/>
  <c r="DX69" i="1"/>
  <c r="EK69" i="1"/>
  <c r="EX69" i="1"/>
  <c r="DX70" i="1"/>
  <c r="EK70" i="1"/>
  <c r="EX70" i="1"/>
  <c r="DX71" i="1"/>
  <c r="EK71" i="1" s="1"/>
  <c r="DX72" i="1"/>
  <c r="EX72" i="1" s="1"/>
  <c r="EK72" i="1"/>
  <c r="DX73" i="1"/>
  <c r="EK73" i="1"/>
  <c r="EX73" i="1"/>
  <c r="DX74" i="1"/>
  <c r="EK74" i="1"/>
  <c r="EX74" i="1"/>
  <c r="DX75" i="1"/>
  <c r="EK75" i="1" s="1"/>
  <c r="DX76" i="1"/>
  <c r="EX76" i="1" s="1"/>
  <c r="EK76" i="1"/>
  <c r="DX77" i="1"/>
  <c r="EK77" i="1"/>
  <c r="EX77" i="1"/>
  <c r="DX78" i="1"/>
  <c r="EK78" i="1"/>
  <c r="EX78" i="1"/>
  <c r="DX79" i="1"/>
  <c r="EK79" i="1" s="1"/>
  <c r="DX80" i="1"/>
  <c r="EX80" i="1" s="1"/>
  <c r="EK80" i="1"/>
  <c r="DX81" i="1"/>
  <c r="EK81" i="1"/>
  <c r="EX81" i="1"/>
  <c r="DX82" i="1"/>
  <c r="EK82" i="1"/>
  <c r="EX82" i="1"/>
  <c r="DX83" i="1"/>
  <c r="EK83" i="1" s="1"/>
  <c r="DX84" i="1"/>
  <c r="EX84" i="1" s="1"/>
  <c r="EK84" i="1"/>
  <c r="DX85" i="1"/>
  <c r="EK85" i="1"/>
  <c r="EX85" i="1"/>
  <c r="DX86" i="1"/>
  <c r="EK86" i="1"/>
  <c r="EX86" i="1"/>
  <c r="DX87" i="1"/>
  <c r="EK87" i="1" s="1"/>
  <c r="DX88" i="1"/>
  <c r="EX88" i="1" s="1"/>
  <c r="EK88" i="1"/>
  <c r="DX89" i="1"/>
  <c r="EK89" i="1"/>
  <c r="EX89" i="1"/>
  <c r="DX90" i="1"/>
  <c r="EK90" i="1"/>
  <c r="EX90" i="1"/>
  <c r="DX91" i="1"/>
  <c r="EK91" i="1" s="1"/>
  <c r="DX92" i="1"/>
  <c r="EX92" i="1" s="1"/>
  <c r="EK92" i="1"/>
  <c r="DX93" i="1"/>
  <c r="EK93" i="1"/>
  <c r="EX93" i="1"/>
  <c r="DX94" i="1"/>
  <c r="EE106" i="1"/>
  <c r="ET106" i="1"/>
  <c r="EE107" i="1"/>
  <c r="ET107" i="1"/>
  <c r="EE108" i="1"/>
  <c r="ET108" i="1"/>
  <c r="EE109" i="1"/>
  <c r="ET109" i="1"/>
  <c r="EE110" i="1"/>
  <c r="ET110" i="1"/>
  <c r="EE111" i="1"/>
  <c r="ET111" i="1"/>
  <c r="EE112" i="1"/>
  <c r="EE113" i="1"/>
  <c r="EE114" i="1"/>
  <c r="EE115" i="1"/>
  <c r="EE116" i="1"/>
  <c r="EE117" i="1"/>
  <c r="EE118" i="1"/>
  <c r="EE119" i="1"/>
  <c r="EE120" i="1"/>
  <c r="EX91" i="1" l="1"/>
  <c r="EX87" i="1"/>
  <c r="EX83" i="1"/>
  <c r="EX79" i="1"/>
  <c r="EX75" i="1"/>
  <c r="EX71" i="1"/>
  <c r="EX67" i="1"/>
  <c r="EX63" i="1"/>
  <c r="EX59" i="1"/>
  <c r="EX55" i="1"/>
  <c r="EX51" i="1"/>
</calcChain>
</file>

<file path=xl/sharedStrings.xml><?xml version="1.0" encoding="utf-8"?>
<sst xmlns="http://schemas.openxmlformats.org/spreadsheetml/2006/main" count="221" uniqueCount="169">
  <si>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</si>
  <si>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</si>
  <si>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</si>
  <si>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</si>
  <si>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</si>
  <si>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</si>
  <si>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</si>
  <si>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</si>
  <si>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</si>
  <si>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</si>
  <si>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</si>
  <si>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</si>
  <si>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</si>
  <si>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</si>
  <si>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</si>
  <si>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</si>
  <si>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01.03.2023 г.</t>
  </si>
  <si>
    <t>06.03.2023</t>
  </si>
  <si>
    <t>Исполком Бурметьевского СП-собственная смета</t>
  </si>
  <si>
    <t>бюджет Бурметьевского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</si>
  <si>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</si>
  <si>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</si>
  <si>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</si>
  <si>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</si>
  <si>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</si>
  <si>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</si>
  <si>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</si>
  <si>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</si>
  <si>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</si>
  <si>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</si>
  <si>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</si>
  <si>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</si>
  <si>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</si>
  <si>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</si>
  <si>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</si>
  <si>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</si>
  <si>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</si>
  <si>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</si>
  <si>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</si>
  <si>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</si>
  <si>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</si>
  <si>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</si>
  <si>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</si>
  <si>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</si>
  <si>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</si>
  <si>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</si>
  <si>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</si>
  <si>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18210606043103000110111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</si>
  <si>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</si>
  <si>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</si>
  <si>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</si>
  <si>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</si>
  <si>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</si>
  <si>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</si>
  <si>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</si>
  <si>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</si>
  <si>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</si>
  <si>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</si>
  <si>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</si>
  <si>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99221960010100000150151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</si>
  <si>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</si>
  <si>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</si>
  <si>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</si>
  <si>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</si>
  <si>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</si>
  <si>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</si>
  <si>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</si>
  <si>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</si>
  <si>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</si>
  <si>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</si>
  <si>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</si>
  <si>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</si>
  <si>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90501049900002040121211 00000 301 П211099</t>
  </si>
  <si>
    <t>Начисления на выплаты по оплате труда</t>
  </si>
  <si>
    <t>90501049900002040129213 00000 301 П213099</t>
  </si>
  <si>
    <t>Услуги связи</t>
  </si>
  <si>
    <t>90501049900002040244221 00000 301 П221099</t>
  </si>
  <si>
    <t>Коммунальные услуги</t>
  </si>
  <si>
    <t>90501049900002040244223 00000 301 П223017</t>
  </si>
  <si>
    <t>Работы, услуги по содержанию имущества</t>
  </si>
  <si>
    <t>90501049900002040244225 00000 301 П225004</t>
  </si>
  <si>
    <t>Прочие работы, услуги</t>
  </si>
  <si>
    <t>90501049900002040244226 00000 301 П226001</t>
  </si>
  <si>
    <t>90501049900002040244226 00000 301 П226004</t>
  </si>
  <si>
    <t>90501049900002040244226 00000 301 П226015</t>
  </si>
  <si>
    <t>90501049900002040244226 13310 301 П226004</t>
  </si>
  <si>
    <t>Увеличение стоимости горюче-смазочных материалов</t>
  </si>
  <si>
    <t>90501049900002040244343 90210 301 П343001</t>
  </si>
  <si>
    <t>Увеличение стоимости прочих материальных запасов</t>
  </si>
  <si>
    <t>90501049900002040244346 00000 301 П346017</t>
  </si>
  <si>
    <t>90501049900002040244346 90210 301 П346013</t>
  </si>
  <si>
    <t>90501049900002040247223 00000 301 П223003</t>
  </si>
  <si>
    <t>Налоги, пошлины и сборы</t>
  </si>
  <si>
    <t>90501049900002040852291 90210 301 П291015</t>
  </si>
  <si>
    <t>90501139900002950851291 00000 301 П291001</t>
  </si>
  <si>
    <t>90501139900029900111211 00000 301 П211099</t>
  </si>
  <si>
    <t>90501139900029900119213 00000 301 П213099</t>
  </si>
  <si>
    <t>90501139900092350244225 00000 301 П225002</t>
  </si>
  <si>
    <t>90501139900092350244226 90210 301 П226002</t>
  </si>
  <si>
    <t>90502039900051180121211 00000 100 П211099</t>
  </si>
  <si>
    <t>90502039900051180129213 00000 100 П213099</t>
  </si>
  <si>
    <t>90502039900051180244221 00000 100 П221099</t>
  </si>
  <si>
    <t>90502039900051180244346 00000 100 П346017</t>
  </si>
  <si>
    <t>90503149900092350244225 05010 301 П225004</t>
  </si>
  <si>
    <t>90503149900092350244226 05010 301 Н226099</t>
  </si>
  <si>
    <t>90503149900092350247223 05010 301 П223003</t>
  </si>
  <si>
    <t>90504069900090430244225 00000 301 Н225099</t>
  </si>
  <si>
    <t>90505029900075050244226 99997 309 Н226099</t>
  </si>
  <si>
    <t>Увеличение стоимости строительных материалов</t>
  </si>
  <si>
    <t>90505029900075050244344 00000 301 П344098</t>
  </si>
  <si>
    <t>Увеличение стоимости основных средств</t>
  </si>
  <si>
    <t>905050314704L5760244310 00000 100 Н310099</t>
  </si>
  <si>
    <t>905050314704L5760244310 12100 201 Н310099</t>
  </si>
  <si>
    <t>905050314704L5761244310 00000 301 Н310099</t>
  </si>
  <si>
    <t>90505039900078010247223 00000 301 П223001</t>
  </si>
  <si>
    <t>90505039900078040244223 00000 301 П223017</t>
  </si>
  <si>
    <t>90505039900078040244225 00000 301 П225008</t>
  </si>
  <si>
    <t>90505039900078050244225 05015 301 П225098</t>
  </si>
  <si>
    <t>90505039900078050244225 90270 301 П225008</t>
  </si>
  <si>
    <t>90505039900078050244226 00000 301 П226098</t>
  </si>
  <si>
    <t>Увеличение стоимости прочих материальных запасов однократного применения</t>
  </si>
  <si>
    <t>90505039900078050244349 00000 301 П349098</t>
  </si>
  <si>
    <t>9050503Б100078050244225 99997 311 Н225099</t>
  </si>
  <si>
    <t>Перечисления текущего характера другим бюджетам бюджетной системы Российской Федерации</t>
  </si>
  <si>
    <t>90508019900025600540251 00000 301 П251099</t>
  </si>
  <si>
    <t>90514039900020860521251 00000 301 П251099</t>
  </si>
  <si>
    <t>93801029900002030121211 00000 301 П211099</t>
  </si>
  <si>
    <t>93801029900002030129213 00000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</si>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</sst>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0"/>
  <sheetViews>
    <sheetView tabSelected="1" topLeftCell="A16" workbookViewId="0">
      <selection activeCell="ET28" sqref="ET28:FJ28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4" t="s">
        <v>21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9"/>
      <c r="AN16" s="83" t="s">
        <v>22</v>
      </c>
      <c r="AO16" s="84"/>
      <c r="AP16" s="84"/>
      <c r="AQ16" s="84"/>
      <c r="AR16" s="84"/>
      <c r="AS16" s="89"/>
      <c r="AT16" s="83" t="s">
        <v>23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9"/>
      <c r="BJ16" s="83" t="s">
        <v>24</v>
      </c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9"/>
      <c r="CF16" s="80" t="s">
        <v>25</v>
      </c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2"/>
      <c r="ET16" s="83" t="s">
        <v>26</v>
      </c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5"/>
    </row>
    <row r="17" spans="1:166" ht="57.75" customHeight="1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90"/>
      <c r="AN17" s="86"/>
      <c r="AO17" s="87"/>
      <c r="AP17" s="87"/>
      <c r="AQ17" s="87"/>
      <c r="AR17" s="87"/>
      <c r="AS17" s="90"/>
      <c r="AT17" s="86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90"/>
      <c r="BJ17" s="86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90"/>
      <c r="CF17" s="81" t="s">
        <v>27</v>
      </c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2"/>
      <c r="CW17" s="80" t="s">
        <v>28</v>
      </c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2"/>
      <c r="DN17" s="80" t="s">
        <v>29</v>
      </c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2"/>
      <c r="EE17" s="80" t="s">
        <v>30</v>
      </c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2"/>
      <c r="ET17" s="86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8"/>
    </row>
    <row r="18" spans="1:166" ht="12" customHeight="1" x14ac:dyDescent="0.2">
      <c r="A18" s="77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63"/>
      <c r="BD18" s="63"/>
      <c r="BE18" s="63"/>
      <c r="BF18" s="63"/>
      <c r="BG18" s="63"/>
      <c r="BH18" s="63"/>
      <c r="BI18" s="79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8192266.5999999996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317572.15000000002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3" si="0">CF19+CW19+DN19</f>
        <v>317572.15000000002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3" si="1">BJ19-EE19</f>
        <v>7874694.4499999993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8192266.5999999996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317572.15000000002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317572.15000000002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7874694.4499999993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45.9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550000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32318.639999999999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32318.639999999999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517681.36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145.9" customHeight="1" x14ac:dyDescent="0.2">
      <c r="A22" s="99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-0.81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-0.81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0.81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85.15" customHeight="1" x14ac:dyDescent="0.2">
      <c r="A23" s="95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79.680000000000007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79.680000000000007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-79.680000000000007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97.15" customHeight="1" x14ac:dyDescent="0.2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>
        <v>184000</v>
      </c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-979.22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-979.22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184979.22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85.15" customHeight="1" x14ac:dyDescent="0.2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>
        <v>4542000</v>
      </c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0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4542000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85.15" customHeight="1" x14ac:dyDescent="0.2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736000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-37387.910000000003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-37387.910000000003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773387.91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85.15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-3000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-3000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3000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85.15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3000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2400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2400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600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36.4" customHeight="1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408500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408500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-408500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36.4" customHeight="1" x14ac:dyDescent="0.2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19000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500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500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18500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60.75" customHeight="1" x14ac:dyDescent="0.2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>
        <v>126420.6</v>
      </c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31605.15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31605.15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94815.450000000012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36.4" customHeight="1" x14ac:dyDescent="0.2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>
        <v>2031846</v>
      </c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0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2031846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60.75" customHeight="1" x14ac:dyDescent="0.2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-116463.38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-116463.38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116463.38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6" t="s">
        <v>60</v>
      </c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2" t="s">
        <v>61</v>
      </c>
    </row>
    <row r="44" spans="1:166" ht="12.75" customHeight="1" x14ac:dyDescent="0.2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  <c r="ED44" s="91"/>
      <c r="EE44" s="91"/>
      <c r="EF44" s="91"/>
      <c r="EG44" s="91"/>
      <c r="EH44" s="91"/>
      <c r="EI44" s="91"/>
      <c r="EJ44" s="91"/>
      <c r="EK44" s="91"/>
      <c r="EL44" s="91"/>
      <c r="EM44" s="91"/>
      <c r="EN44" s="91"/>
      <c r="EO44" s="91"/>
      <c r="EP44" s="91"/>
      <c r="EQ44" s="91"/>
      <c r="ER44" s="91"/>
      <c r="ES44" s="91"/>
      <c r="ET44" s="91"/>
      <c r="EU44" s="91"/>
      <c r="EV44" s="91"/>
      <c r="EW44" s="91"/>
      <c r="EX44" s="91"/>
      <c r="EY44" s="91"/>
      <c r="EZ44" s="91"/>
      <c r="FA44" s="91"/>
      <c r="FB44" s="91"/>
      <c r="FC44" s="91"/>
      <c r="FD44" s="91"/>
      <c r="FE44" s="91"/>
      <c r="FF44" s="91"/>
      <c r="FG44" s="91"/>
      <c r="FH44" s="91"/>
      <c r="FI44" s="91"/>
      <c r="FJ44" s="91"/>
    </row>
    <row r="45" spans="1:166" ht="24" customHeight="1" x14ac:dyDescent="0.2">
      <c r="A45" s="84" t="s">
        <v>21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9"/>
      <c r="AK45" s="83" t="s">
        <v>22</v>
      </c>
      <c r="AL45" s="84"/>
      <c r="AM45" s="84"/>
      <c r="AN45" s="84"/>
      <c r="AO45" s="84"/>
      <c r="AP45" s="89"/>
      <c r="AQ45" s="83" t="s">
        <v>62</v>
      </c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9"/>
      <c r="BC45" s="83" t="s">
        <v>63</v>
      </c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9"/>
      <c r="BU45" s="83" t="s">
        <v>64</v>
      </c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9"/>
      <c r="CH45" s="80" t="s">
        <v>25</v>
      </c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  <c r="DK45" s="81"/>
      <c r="DL45" s="81"/>
      <c r="DM45" s="81"/>
      <c r="DN45" s="81"/>
      <c r="DO45" s="81"/>
      <c r="DP45" s="81"/>
      <c r="DQ45" s="81"/>
      <c r="DR45" s="81"/>
      <c r="DS45" s="81"/>
      <c r="DT45" s="81"/>
      <c r="DU45" s="81"/>
      <c r="DV45" s="81"/>
      <c r="DW45" s="81"/>
      <c r="DX45" s="81"/>
      <c r="DY45" s="81"/>
      <c r="DZ45" s="81"/>
      <c r="EA45" s="81"/>
      <c r="EB45" s="81"/>
      <c r="EC45" s="81"/>
      <c r="ED45" s="81"/>
      <c r="EE45" s="81"/>
      <c r="EF45" s="81"/>
      <c r="EG45" s="81"/>
      <c r="EH45" s="81"/>
      <c r="EI45" s="81"/>
      <c r="EJ45" s="82"/>
      <c r="EK45" s="80" t="s">
        <v>65</v>
      </c>
      <c r="EL45" s="81"/>
      <c r="EM45" s="81"/>
      <c r="EN45" s="81"/>
      <c r="EO45" s="81"/>
      <c r="EP45" s="81"/>
      <c r="EQ45" s="81"/>
      <c r="ER45" s="81"/>
      <c r="ES45" s="81"/>
      <c r="ET45" s="81"/>
      <c r="EU45" s="81"/>
      <c r="EV45" s="81"/>
      <c r="EW45" s="81"/>
      <c r="EX45" s="81"/>
      <c r="EY45" s="81"/>
      <c r="EZ45" s="81"/>
      <c r="FA45" s="81"/>
      <c r="FB45" s="81"/>
      <c r="FC45" s="81"/>
      <c r="FD45" s="81"/>
      <c r="FE45" s="81"/>
      <c r="FF45" s="81"/>
      <c r="FG45" s="81"/>
      <c r="FH45" s="81"/>
      <c r="FI45" s="81"/>
      <c r="FJ45" s="98"/>
    </row>
    <row r="46" spans="1:166" ht="78.75" customHeight="1" x14ac:dyDescent="0.2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90"/>
      <c r="AK46" s="86"/>
      <c r="AL46" s="87"/>
      <c r="AM46" s="87"/>
      <c r="AN46" s="87"/>
      <c r="AO46" s="87"/>
      <c r="AP46" s="90"/>
      <c r="AQ46" s="86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90"/>
      <c r="BC46" s="86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90"/>
      <c r="BU46" s="86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90"/>
      <c r="CH46" s="81" t="s">
        <v>66</v>
      </c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2"/>
      <c r="CX46" s="80" t="s">
        <v>28</v>
      </c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2"/>
      <c r="DK46" s="80" t="s">
        <v>29</v>
      </c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2"/>
      <c r="DX46" s="80" t="s">
        <v>30</v>
      </c>
      <c r="DY46" s="81"/>
      <c r="DZ46" s="81"/>
      <c r="EA46" s="81"/>
      <c r="EB46" s="81"/>
      <c r="EC46" s="81"/>
      <c r="ED46" s="81"/>
      <c r="EE46" s="81"/>
      <c r="EF46" s="81"/>
      <c r="EG46" s="81"/>
      <c r="EH46" s="81"/>
      <c r="EI46" s="81"/>
      <c r="EJ46" s="82"/>
      <c r="EK46" s="86" t="s">
        <v>67</v>
      </c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90"/>
      <c r="EX46" s="80" t="s">
        <v>68</v>
      </c>
      <c r="EY46" s="81"/>
      <c r="EZ46" s="81"/>
      <c r="FA46" s="81"/>
      <c r="FB46" s="81"/>
      <c r="FC46" s="81"/>
      <c r="FD46" s="81"/>
      <c r="FE46" s="81"/>
      <c r="FF46" s="81"/>
      <c r="FG46" s="81"/>
      <c r="FH46" s="81"/>
      <c r="FI46" s="81"/>
      <c r="FJ46" s="98"/>
    </row>
    <row r="47" spans="1:166" ht="14.25" customHeight="1" x14ac:dyDescent="0.2">
      <c r="A47" s="77">
        <v>1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8"/>
      <c r="AK47" s="74">
        <v>2</v>
      </c>
      <c r="AL47" s="75"/>
      <c r="AM47" s="75"/>
      <c r="AN47" s="75"/>
      <c r="AO47" s="75"/>
      <c r="AP47" s="76"/>
      <c r="AQ47" s="74">
        <v>3</v>
      </c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6"/>
      <c r="BC47" s="74">
        <v>4</v>
      </c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6"/>
      <c r="BU47" s="74">
        <v>5</v>
      </c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6"/>
      <c r="CH47" s="74">
        <v>6</v>
      </c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6"/>
      <c r="CX47" s="74">
        <v>7</v>
      </c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6"/>
      <c r="DK47" s="74">
        <v>8</v>
      </c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6"/>
      <c r="DX47" s="74">
        <v>9</v>
      </c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6"/>
      <c r="EK47" s="74">
        <v>10</v>
      </c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62">
        <v>11</v>
      </c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4"/>
    </row>
    <row r="48" spans="1:166" ht="15" customHeight="1" x14ac:dyDescent="0.2">
      <c r="A48" s="97" t="s">
        <v>69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67" t="s">
        <v>70</v>
      </c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72">
        <v>8630090</v>
      </c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>
        <v>8630090</v>
      </c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>
        <v>476520.25</v>
      </c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>
        <f t="shared" ref="DX48:DX94" si="2">CH48+CX48+DK48</f>
        <v>476520.25</v>
      </c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>
        <f t="shared" ref="EK48:EK93" si="3">BC48-DX48</f>
        <v>8153569.75</v>
      </c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>
        <f t="shared" ref="EX48:EX93" si="4">BU48-DX48</f>
        <v>8153569.75</v>
      </c>
      <c r="EY48" s="72"/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3"/>
    </row>
    <row r="49" spans="1:166" ht="15" customHeight="1" x14ac:dyDescent="0.2">
      <c r="A49" s="35" t="s">
        <v>33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44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32">
        <v>8630090</v>
      </c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>
        <v>8630090</v>
      </c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>
        <v>476520.25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>
        <f t="shared" si="2"/>
        <v>476520.25</v>
      </c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>
        <f t="shared" si="3"/>
        <v>8153569.75</v>
      </c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>
        <f t="shared" si="4"/>
        <v>8153569.75</v>
      </c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3"/>
    </row>
    <row r="50" spans="1:166" ht="12.75" x14ac:dyDescent="0.2">
      <c r="A50" s="95" t="s">
        <v>71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44"/>
      <c r="AL50" s="45"/>
      <c r="AM50" s="45"/>
      <c r="AN50" s="45"/>
      <c r="AO50" s="45"/>
      <c r="AP50" s="45"/>
      <c r="AQ50" s="45" t="s">
        <v>72</v>
      </c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32">
        <v>566293</v>
      </c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>
        <v>566293</v>
      </c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>
        <v>68214.52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>
        <f t="shared" si="2"/>
        <v>68214.52</v>
      </c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>
        <f t="shared" si="3"/>
        <v>498078.48</v>
      </c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>
        <f t="shared" si="4"/>
        <v>498078.48</v>
      </c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3"/>
    </row>
    <row r="51" spans="1:166" ht="24.2" customHeight="1" x14ac:dyDescent="0.2">
      <c r="A51" s="95" t="s">
        <v>73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6"/>
      <c r="AK51" s="44"/>
      <c r="AL51" s="45"/>
      <c r="AM51" s="45"/>
      <c r="AN51" s="45"/>
      <c r="AO51" s="45"/>
      <c r="AP51" s="45"/>
      <c r="AQ51" s="45" t="s">
        <v>74</v>
      </c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32">
        <v>171021</v>
      </c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>
        <v>171021</v>
      </c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>
        <v>20660.599999999999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>
        <f t="shared" si="2"/>
        <v>20660.599999999999</v>
      </c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>
        <f t="shared" si="3"/>
        <v>150360.4</v>
      </c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>
        <f t="shared" si="4"/>
        <v>150360.4</v>
      </c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12.75" x14ac:dyDescent="0.2">
      <c r="A52" s="95" t="s">
        <v>75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44"/>
      <c r="AL52" s="45"/>
      <c r="AM52" s="45"/>
      <c r="AN52" s="45"/>
      <c r="AO52" s="45"/>
      <c r="AP52" s="45"/>
      <c r="AQ52" s="45" t="s">
        <v>76</v>
      </c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32">
        <v>13464</v>
      </c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>
        <v>13464</v>
      </c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2"/>
        <v>0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3"/>
        <v>13464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4"/>
        <v>13464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12.75" x14ac:dyDescent="0.2">
      <c r="A53" s="95" t="s">
        <v>77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6"/>
      <c r="AK53" s="44"/>
      <c r="AL53" s="45"/>
      <c r="AM53" s="45"/>
      <c r="AN53" s="45"/>
      <c r="AO53" s="45"/>
      <c r="AP53" s="45"/>
      <c r="AQ53" s="45" t="s">
        <v>78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>
        <v>3170.82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3170.82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0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3170.82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3170.82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24.2" customHeight="1" x14ac:dyDescent="0.2">
      <c r="A54" s="95" t="s">
        <v>79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44"/>
      <c r="AL54" s="45"/>
      <c r="AM54" s="45"/>
      <c r="AN54" s="45"/>
      <c r="AO54" s="45"/>
      <c r="AP54" s="45"/>
      <c r="AQ54" s="45" t="s">
        <v>80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5000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5000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0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5000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5000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12.75" x14ac:dyDescent="0.2">
      <c r="A55" s="95" t="s">
        <v>81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82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7000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7000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0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7000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7000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12.75" x14ac:dyDescent="0.2">
      <c r="A56" s="95" t="s">
        <v>81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83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13000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13000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0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13000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13000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12.75" x14ac:dyDescent="0.2">
      <c r="A57" s="95" t="s">
        <v>81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84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5586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5586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0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5586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5586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12.75" x14ac:dyDescent="0.2">
      <c r="A58" s="95" t="s">
        <v>81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85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19000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19000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0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19000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19000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24.2" customHeight="1" x14ac:dyDescent="0.2">
      <c r="A59" s="95" t="s">
        <v>86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87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51000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51000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0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51000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51000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24.2" customHeight="1" x14ac:dyDescent="0.2">
      <c r="A60" s="95" t="s">
        <v>88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89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12000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12000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0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12000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12000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24.2" customHeight="1" x14ac:dyDescent="0.2">
      <c r="A61" s="95" t="s">
        <v>88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90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5000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5000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0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5000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5000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 x14ac:dyDescent="0.2">
      <c r="A62" s="95" t="s">
        <v>77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91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46352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46352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0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46352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46352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 x14ac:dyDescent="0.2">
      <c r="A63" s="95" t="s">
        <v>92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93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5000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5000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0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5000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5000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12.75" x14ac:dyDescent="0.2">
      <c r="A64" s="95" t="s">
        <v>92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94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3000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3000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0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3000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3000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 x14ac:dyDescent="0.2">
      <c r="A65" s="95" t="s">
        <v>71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95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212058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212058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43659.68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43659.68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168398.32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168398.32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24.2" customHeight="1" x14ac:dyDescent="0.2">
      <c r="A66" s="95" t="s">
        <v>73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96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64042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64042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13603.56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13603.56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50438.44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50438.44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24.2" customHeight="1" x14ac:dyDescent="0.2">
      <c r="A67" s="95" t="s">
        <v>79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97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88000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88000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12974.3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12974.3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75025.7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75025.7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 x14ac:dyDescent="0.2">
      <c r="A68" s="95" t="s">
        <v>81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98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58500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58500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0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58500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58500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 x14ac:dyDescent="0.2">
      <c r="A69" s="95" t="s">
        <v>71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99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88881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88881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14813.5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14813.5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74067.5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74067.5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24.2" customHeight="1" x14ac:dyDescent="0.2">
      <c r="A70" s="95" t="s">
        <v>73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100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26842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26842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4473.68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4473.68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22368.32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22368.32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12.75" x14ac:dyDescent="0.2">
      <c r="A71" s="95" t="s">
        <v>75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101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5088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5088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0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5088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5088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24.2" customHeight="1" x14ac:dyDescent="0.2">
      <c r="A72" s="95" t="s">
        <v>88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102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5609.6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5609.6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0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5609.6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5609.6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24.2" customHeight="1" x14ac:dyDescent="0.2">
      <c r="A73" s="95" t="s">
        <v>79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103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3196.18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3196.18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0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3196.18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3196.18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12.75" x14ac:dyDescent="0.2">
      <c r="A74" s="95" t="s">
        <v>81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104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17523.82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17523.82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0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17523.82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17523.82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12.75" x14ac:dyDescent="0.2">
      <c r="A75" s="95" t="s">
        <v>77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105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29280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29280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29280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29280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24.2" customHeight="1" x14ac:dyDescent="0.2">
      <c r="A76" s="95" t="s">
        <v>79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106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11846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11846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11846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11846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 x14ac:dyDescent="0.2">
      <c r="A77" s="95" t="s">
        <v>81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107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433513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433513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433513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433513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24.2" customHeight="1" x14ac:dyDescent="0.2">
      <c r="A78" s="95" t="s">
        <v>108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109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33348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33348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0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33348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33348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24.2" customHeight="1" x14ac:dyDescent="0.2">
      <c r="A79" s="95" t="s">
        <v>110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111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1620000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1620000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0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1620000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1620000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24.2" customHeight="1" x14ac:dyDescent="0.2">
      <c r="A80" s="95" t="s">
        <v>110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112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380000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380000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0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380000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380000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24.2" customHeight="1" x14ac:dyDescent="0.2">
      <c r="A81" s="95" t="s">
        <v>110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113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20000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20000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0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20000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20000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12.75" x14ac:dyDescent="0.2">
      <c r="A82" s="95" t="s">
        <v>77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114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670985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670985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196504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196504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474481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474481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12.75" x14ac:dyDescent="0.2">
      <c r="A83" s="95" t="s">
        <v>77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115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21878.66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21878.66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0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21878.66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21878.66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24.2" customHeight="1" x14ac:dyDescent="0.2">
      <c r="A84" s="95" t="s">
        <v>79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116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28000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28000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0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28000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28000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24.2" customHeight="1" x14ac:dyDescent="0.2">
      <c r="A85" s="95" t="s">
        <v>79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117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150000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150000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0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150000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150000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24.2" customHeight="1" x14ac:dyDescent="0.2">
      <c r="A86" s="95" t="s">
        <v>79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118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58500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58500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0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58500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58500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12.75" x14ac:dyDescent="0.2">
      <c r="A87" s="95" t="s">
        <v>81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119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4602.5200000000004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4602.5200000000004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2"/>
        <v>0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3"/>
        <v>4602.5200000000004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4"/>
        <v>4602.5200000000004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36.4" customHeight="1" x14ac:dyDescent="0.2">
      <c r="A88" s="95" t="s">
        <v>120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121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84414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84414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2"/>
        <v>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3"/>
        <v>84414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4"/>
        <v>84414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24.2" customHeight="1" x14ac:dyDescent="0.2">
      <c r="A89" s="95" t="s">
        <v>79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122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4310.3999999999996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4310.3999999999996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2"/>
        <v>0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3"/>
        <v>4310.3999999999996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4"/>
        <v>4310.3999999999996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36.4" customHeight="1" x14ac:dyDescent="0.2">
      <c r="A90" s="95" t="s">
        <v>123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124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2929907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2929907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2"/>
        <v>0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3"/>
        <v>2929907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4"/>
        <v>2929907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36.4" customHeight="1" x14ac:dyDescent="0.2">
      <c r="A91" s="95" t="s">
        <v>123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125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21300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21300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21300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2"/>
        <v>21300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3"/>
        <v>0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4"/>
        <v>0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12.75" x14ac:dyDescent="0.2">
      <c r="A92" s="95" t="s">
        <v>71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126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485851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485851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61640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2"/>
        <v>61640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3"/>
        <v>424211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4"/>
        <v>424211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4.2" customHeight="1" x14ac:dyDescent="0.2">
      <c r="A93" s="95" t="s">
        <v>73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127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146727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146727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>
        <v>18676.41</v>
      </c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2"/>
        <v>18676.41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3"/>
        <v>128050.59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4"/>
        <v>128050.59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24" customHeight="1" x14ac:dyDescent="0.2">
      <c r="A94" s="92" t="s">
        <v>128</v>
      </c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3"/>
      <c r="AK94" s="21" t="s">
        <v>129</v>
      </c>
      <c r="AL94" s="22"/>
      <c r="AM94" s="22"/>
      <c r="AN94" s="22"/>
      <c r="AO94" s="22"/>
      <c r="AP94" s="22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16">
        <v>-437823.4</v>
      </c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>
        <v>-437823.4</v>
      </c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>
        <v>-158948.1</v>
      </c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32">
        <f t="shared" si="2"/>
        <v>-158948.1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7"/>
    </row>
    <row r="95" spans="1:166" ht="24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35.2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35.2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12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8.2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9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6" t="s">
        <v>130</v>
      </c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6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2" t="s">
        <v>131</v>
      </c>
    </row>
    <row r="102" spans="1:166" ht="12.75" customHeight="1" x14ac:dyDescent="0.2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  <c r="BZ102" s="91"/>
      <c r="CA102" s="91"/>
      <c r="CB102" s="91"/>
      <c r="CC102" s="91"/>
      <c r="CD102" s="91"/>
      <c r="CE102" s="91"/>
      <c r="CF102" s="91"/>
      <c r="CG102" s="91"/>
      <c r="CH102" s="91"/>
      <c r="CI102" s="91"/>
      <c r="CJ102" s="91"/>
      <c r="CK102" s="91"/>
      <c r="CL102" s="91"/>
      <c r="CM102" s="91"/>
      <c r="CN102" s="91"/>
      <c r="CO102" s="91"/>
      <c r="CP102" s="91"/>
      <c r="CQ102" s="91"/>
      <c r="CR102" s="91"/>
      <c r="CS102" s="91"/>
      <c r="CT102" s="91"/>
      <c r="CU102" s="91"/>
      <c r="CV102" s="91"/>
      <c r="CW102" s="91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91"/>
      <c r="EU102" s="91"/>
      <c r="EV102" s="91"/>
      <c r="EW102" s="91"/>
      <c r="EX102" s="91"/>
      <c r="EY102" s="91"/>
      <c r="EZ102" s="91"/>
      <c r="FA102" s="91"/>
      <c r="FB102" s="91"/>
      <c r="FC102" s="91"/>
      <c r="FD102" s="91"/>
      <c r="FE102" s="91"/>
      <c r="FF102" s="91"/>
      <c r="FG102" s="91"/>
      <c r="FH102" s="91"/>
      <c r="FI102" s="91"/>
      <c r="FJ102" s="91"/>
    </row>
    <row r="103" spans="1:166" ht="11.25" customHeight="1" x14ac:dyDescent="0.2">
      <c r="A103" s="84" t="s">
        <v>21</v>
      </c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9"/>
      <c r="AP103" s="83" t="s">
        <v>22</v>
      </c>
      <c r="AQ103" s="84"/>
      <c r="AR103" s="84"/>
      <c r="AS103" s="84"/>
      <c r="AT103" s="84"/>
      <c r="AU103" s="89"/>
      <c r="AV103" s="83" t="s">
        <v>132</v>
      </c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9"/>
      <c r="BL103" s="83" t="s">
        <v>63</v>
      </c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84"/>
      <c r="CD103" s="84"/>
      <c r="CE103" s="89"/>
      <c r="CF103" s="80" t="s">
        <v>25</v>
      </c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S103" s="81"/>
      <c r="CT103" s="81"/>
      <c r="CU103" s="81"/>
      <c r="CV103" s="81"/>
      <c r="CW103" s="81"/>
      <c r="CX103" s="81"/>
      <c r="CY103" s="81"/>
      <c r="CZ103" s="81"/>
      <c r="DA103" s="81"/>
      <c r="DB103" s="81"/>
      <c r="DC103" s="81"/>
      <c r="DD103" s="81"/>
      <c r="DE103" s="81"/>
      <c r="DF103" s="81"/>
      <c r="DG103" s="81"/>
      <c r="DH103" s="81"/>
      <c r="DI103" s="81"/>
      <c r="DJ103" s="81"/>
      <c r="DK103" s="81"/>
      <c r="DL103" s="81"/>
      <c r="DM103" s="81"/>
      <c r="DN103" s="81"/>
      <c r="DO103" s="81"/>
      <c r="DP103" s="81"/>
      <c r="DQ103" s="81"/>
      <c r="DR103" s="81"/>
      <c r="DS103" s="81"/>
      <c r="DT103" s="81"/>
      <c r="DU103" s="81"/>
      <c r="DV103" s="81"/>
      <c r="DW103" s="81"/>
      <c r="DX103" s="81"/>
      <c r="DY103" s="81"/>
      <c r="DZ103" s="81"/>
      <c r="EA103" s="81"/>
      <c r="EB103" s="81"/>
      <c r="EC103" s="81"/>
      <c r="ED103" s="81"/>
      <c r="EE103" s="81"/>
      <c r="EF103" s="81"/>
      <c r="EG103" s="81"/>
      <c r="EH103" s="81"/>
      <c r="EI103" s="81"/>
      <c r="EJ103" s="81"/>
      <c r="EK103" s="81"/>
      <c r="EL103" s="81"/>
      <c r="EM103" s="81"/>
      <c r="EN103" s="81"/>
      <c r="EO103" s="81"/>
      <c r="EP103" s="81"/>
      <c r="EQ103" s="81"/>
      <c r="ER103" s="81"/>
      <c r="ES103" s="82"/>
      <c r="ET103" s="83" t="s">
        <v>26</v>
      </c>
      <c r="EU103" s="84"/>
      <c r="EV103" s="84"/>
      <c r="EW103" s="84"/>
      <c r="EX103" s="84"/>
      <c r="EY103" s="84"/>
      <c r="EZ103" s="84"/>
      <c r="FA103" s="84"/>
      <c r="FB103" s="84"/>
      <c r="FC103" s="84"/>
      <c r="FD103" s="84"/>
      <c r="FE103" s="84"/>
      <c r="FF103" s="84"/>
      <c r="FG103" s="84"/>
      <c r="FH103" s="84"/>
      <c r="FI103" s="84"/>
      <c r="FJ103" s="85"/>
    </row>
    <row r="104" spans="1:166" ht="69.75" customHeight="1" x14ac:dyDescent="0.2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90"/>
      <c r="AP104" s="86"/>
      <c r="AQ104" s="87"/>
      <c r="AR104" s="87"/>
      <c r="AS104" s="87"/>
      <c r="AT104" s="87"/>
      <c r="AU104" s="90"/>
      <c r="AV104" s="86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90"/>
      <c r="BL104" s="86"/>
      <c r="BM104" s="87"/>
      <c r="BN104" s="87"/>
      <c r="BO104" s="87"/>
      <c r="BP104" s="87"/>
      <c r="BQ104" s="87"/>
      <c r="BR104" s="87"/>
      <c r="BS104" s="87"/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90"/>
      <c r="CF104" s="81" t="s">
        <v>133</v>
      </c>
      <c r="CG104" s="81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  <c r="CR104" s="81"/>
      <c r="CS104" s="81"/>
      <c r="CT104" s="81"/>
      <c r="CU104" s="81"/>
      <c r="CV104" s="82"/>
      <c r="CW104" s="80" t="s">
        <v>28</v>
      </c>
      <c r="CX104" s="81"/>
      <c r="CY104" s="81"/>
      <c r="CZ104" s="81"/>
      <c r="DA104" s="81"/>
      <c r="DB104" s="81"/>
      <c r="DC104" s="81"/>
      <c r="DD104" s="81"/>
      <c r="DE104" s="81"/>
      <c r="DF104" s="81"/>
      <c r="DG104" s="81"/>
      <c r="DH104" s="81"/>
      <c r="DI104" s="81"/>
      <c r="DJ104" s="81"/>
      <c r="DK104" s="81"/>
      <c r="DL104" s="81"/>
      <c r="DM104" s="82"/>
      <c r="DN104" s="80" t="s">
        <v>29</v>
      </c>
      <c r="DO104" s="81"/>
      <c r="DP104" s="81"/>
      <c r="DQ104" s="81"/>
      <c r="DR104" s="81"/>
      <c r="DS104" s="81"/>
      <c r="DT104" s="81"/>
      <c r="DU104" s="81"/>
      <c r="DV104" s="81"/>
      <c r="DW104" s="81"/>
      <c r="DX104" s="81"/>
      <c r="DY104" s="81"/>
      <c r="DZ104" s="81"/>
      <c r="EA104" s="81"/>
      <c r="EB104" s="81"/>
      <c r="EC104" s="81"/>
      <c r="ED104" s="82"/>
      <c r="EE104" s="80" t="s">
        <v>30</v>
      </c>
      <c r="EF104" s="81"/>
      <c r="EG104" s="81"/>
      <c r="EH104" s="81"/>
      <c r="EI104" s="81"/>
      <c r="EJ104" s="81"/>
      <c r="EK104" s="81"/>
      <c r="EL104" s="81"/>
      <c r="EM104" s="81"/>
      <c r="EN104" s="81"/>
      <c r="EO104" s="81"/>
      <c r="EP104" s="81"/>
      <c r="EQ104" s="81"/>
      <c r="ER104" s="81"/>
      <c r="ES104" s="82"/>
      <c r="ET104" s="86"/>
      <c r="EU104" s="87"/>
      <c r="EV104" s="87"/>
      <c r="EW104" s="87"/>
      <c r="EX104" s="87"/>
      <c r="EY104" s="87"/>
      <c r="EZ104" s="87"/>
      <c r="FA104" s="87"/>
      <c r="FB104" s="87"/>
      <c r="FC104" s="87"/>
      <c r="FD104" s="87"/>
      <c r="FE104" s="87"/>
      <c r="FF104" s="87"/>
      <c r="FG104" s="87"/>
      <c r="FH104" s="87"/>
      <c r="FI104" s="87"/>
      <c r="FJ104" s="88"/>
    </row>
    <row r="105" spans="1:166" ht="12" customHeight="1" x14ac:dyDescent="0.2">
      <c r="A105" s="77">
        <v>1</v>
      </c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8"/>
      <c r="AP105" s="74">
        <v>2</v>
      </c>
      <c r="AQ105" s="75"/>
      <c r="AR105" s="75"/>
      <c r="AS105" s="75"/>
      <c r="AT105" s="75"/>
      <c r="AU105" s="76"/>
      <c r="AV105" s="74">
        <v>3</v>
      </c>
      <c r="AW105" s="75"/>
      <c r="AX105" s="75"/>
      <c r="AY105" s="75"/>
      <c r="AZ105" s="75"/>
      <c r="BA105" s="75"/>
      <c r="BB105" s="75"/>
      <c r="BC105" s="75"/>
      <c r="BD105" s="75"/>
      <c r="BE105" s="63"/>
      <c r="BF105" s="63"/>
      <c r="BG105" s="63"/>
      <c r="BH105" s="63"/>
      <c r="BI105" s="63"/>
      <c r="BJ105" s="63"/>
      <c r="BK105" s="79"/>
      <c r="BL105" s="74">
        <v>4</v>
      </c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6"/>
      <c r="CF105" s="74">
        <v>5</v>
      </c>
      <c r="CG105" s="75"/>
      <c r="CH105" s="75"/>
      <c r="CI105" s="75"/>
      <c r="CJ105" s="75"/>
      <c r="CK105" s="75"/>
      <c r="CL105" s="75"/>
      <c r="CM105" s="75"/>
      <c r="CN105" s="75"/>
      <c r="CO105" s="75"/>
      <c r="CP105" s="75"/>
      <c r="CQ105" s="75"/>
      <c r="CR105" s="75"/>
      <c r="CS105" s="75"/>
      <c r="CT105" s="75"/>
      <c r="CU105" s="75"/>
      <c r="CV105" s="76"/>
      <c r="CW105" s="74">
        <v>6</v>
      </c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75"/>
      <c r="DJ105" s="75"/>
      <c r="DK105" s="75"/>
      <c r="DL105" s="75"/>
      <c r="DM105" s="76"/>
      <c r="DN105" s="74">
        <v>7</v>
      </c>
      <c r="DO105" s="75"/>
      <c r="DP105" s="75"/>
      <c r="DQ105" s="75"/>
      <c r="DR105" s="75"/>
      <c r="DS105" s="75"/>
      <c r="DT105" s="75"/>
      <c r="DU105" s="75"/>
      <c r="DV105" s="75"/>
      <c r="DW105" s="75"/>
      <c r="DX105" s="75"/>
      <c r="DY105" s="75"/>
      <c r="DZ105" s="75"/>
      <c r="EA105" s="75"/>
      <c r="EB105" s="75"/>
      <c r="EC105" s="75"/>
      <c r="ED105" s="76"/>
      <c r="EE105" s="74">
        <v>8</v>
      </c>
      <c r="EF105" s="75"/>
      <c r="EG105" s="75"/>
      <c r="EH105" s="75"/>
      <c r="EI105" s="75"/>
      <c r="EJ105" s="75"/>
      <c r="EK105" s="75"/>
      <c r="EL105" s="75"/>
      <c r="EM105" s="75"/>
      <c r="EN105" s="75"/>
      <c r="EO105" s="75"/>
      <c r="EP105" s="75"/>
      <c r="EQ105" s="75"/>
      <c r="ER105" s="75"/>
      <c r="ES105" s="76"/>
      <c r="ET105" s="62">
        <v>9</v>
      </c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4"/>
    </row>
    <row r="106" spans="1:166" ht="37.5" customHeight="1" x14ac:dyDescent="0.2">
      <c r="A106" s="65" t="s">
        <v>134</v>
      </c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6"/>
      <c r="AP106" s="67" t="s">
        <v>135</v>
      </c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9"/>
      <c r="BF106" s="70"/>
      <c r="BG106" s="70"/>
      <c r="BH106" s="70"/>
      <c r="BI106" s="70"/>
      <c r="BJ106" s="70"/>
      <c r="BK106" s="71"/>
      <c r="BL106" s="72">
        <v>437823.4</v>
      </c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72">
        <v>158948.1</v>
      </c>
      <c r="CG106" s="72"/>
      <c r="CH106" s="72"/>
      <c r="CI106" s="72"/>
      <c r="CJ106" s="72"/>
      <c r="CK106" s="72"/>
      <c r="CL106" s="72"/>
      <c r="CM106" s="72"/>
      <c r="CN106" s="72"/>
      <c r="CO106" s="72"/>
      <c r="CP106" s="72"/>
      <c r="CQ106" s="72"/>
      <c r="CR106" s="72"/>
      <c r="CS106" s="72"/>
      <c r="CT106" s="72"/>
      <c r="CU106" s="72"/>
      <c r="CV106" s="72"/>
      <c r="CW106" s="72"/>
      <c r="CX106" s="72"/>
      <c r="CY106" s="72"/>
      <c r="CZ106" s="72"/>
      <c r="DA106" s="72"/>
      <c r="DB106" s="72"/>
      <c r="DC106" s="72"/>
      <c r="DD106" s="72"/>
      <c r="DE106" s="72"/>
      <c r="DF106" s="72"/>
      <c r="DG106" s="72"/>
      <c r="DH106" s="72"/>
      <c r="DI106" s="72"/>
      <c r="DJ106" s="72"/>
      <c r="DK106" s="72"/>
      <c r="DL106" s="72"/>
      <c r="DM106" s="72"/>
      <c r="DN106" s="72"/>
      <c r="DO106" s="72"/>
      <c r="DP106" s="72"/>
      <c r="DQ106" s="72"/>
      <c r="DR106" s="72"/>
      <c r="DS106" s="72"/>
      <c r="DT106" s="72"/>
      <c r="DU106" s="72"/>
      <c r="DV106" s="72"/>
      <c r="DW106" s="72"/>
      <c r="DX106" s="72"/>
      <c r="DY106" s="72"/>
      <c r="DZ106" s="72"/>
      <c r="EA106" s="72"/>
      <c r="EB106" s="72"/>
      <c r="EC106" s="72"/>
      <c r="ED106" s="72"/>
      <c r="EE106" s="72">
        <f t="shared" ref="EE106:EE120" si="5">CF106+CW106+DN106</f>
        <v>158948.1</v>
      </c>
      <c r="EF106" s="72"/>
      <c r="EG106" s="72"/>
      <c r="EH106" s="72"/>
      <c r="EI106" s="72"/>
      <c r="EJ106" s="72"/>
      <c r="EK106" s="72"/>
      <c r="EL106" s="72"/>
      <c r="EM106" s="72"/>
      <c r="EN106" s="72"/>
      <c r="EO106" s="72"/>
      <c r="EP106" s="72"/>
      <c r="EQ106" s="72"/>
      <c r="ER106" s="72"/>
      <c r="ES106" s="72"/>
      <c r="ET106" s="72">
        <f t="shared" ref="ET106:ET111" si="6">BL106-CF106-CW106-DN106</f>
        <v>278875.30000000005</v>
      </c>
      <c r="EU106" s="72"/>
      <c r="EV106" s="72"/>
      <c r="EW106" s="72"/>
      <c r="EX106" s="72"/>
      <c r="EY106" s="72"/>
      <c r="EZ106" s="72"/>
      <c r="FA106" s="72"/>
      <c r="FB106" s="72"/>
      <c r="FC106" s="72"/>
      <c r="FD106" s="72"/>
      <c r="FE106" s="72"/>
      <c r="FF106" s="72"/>
      <c r="FG106" s="72"/>
      <c r="FH106" s="72"/>
      <c r="FI106" s="72"/>
      <c r="FJ106" s="73"/>
    </row>
    <row r="107" spans="1:166" ht="36.75" customHeight="1" x14ac:dyDescent="0.2">
      <c r="A107" s="59" t="s">
        <v>136</v>
      </c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60"/>
      <c r="AP107" s="44" t="s">
        <v>137</v>
      </c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6"/>
      <c r="BF107" s="38"/>
      <c r="BG107" s="38"/>
      <c r="BH107" s="38"/>
      <c r="BI107" s="38"/>
      <c r="BJ107" s="38"/>
      <c r="BK107" s="39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29">
        <f t="shared" si="5"/>
        <v>0</v>
      </c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1"/>
      <c r="ET107" s="29">
        <f t="shared" si="6"/>
        <v>0</v>
      </c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61"/>
    </row>
    <row r="108" spans="1:166" ht="17.25" customHeight="1" x14ac:dyDescent="0.2">
      <c r="A108" s="47" t="s">
        <v>138</v>
      </c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8"/>
      <c r="AP108" s="49"/>
      <c r="AQ108" s="50"/>
      <c r="AR108" s="50"/>
      <c r="AS108" s="50"/>
      <c r="AT108" s="50"/>
      <c r="AU108" s="51"/>
      <c r="AV108" s="52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4"/>
      <c r="BL108" s="55"/>
      <c r="BM108" s="56"/>
      <c r="BN108" s="56"/>
      <c r="BO108" s="56"/>
      <c r="BP108" s="56"/>
      <c r="BQ108" s="56"/>
      <c r="BR108" s="56"/>
      <c r="BS108" s="56"/>
      <c r="BT108" s="56"/>
      <c r="BU108" s="56"/>
      <c r="BV108" s="56"/>
      <c r="BW108" s="56"/>
      <c r="BX108" s="56"/>
      <c r="BY108" s="56"/>
      <c r="BZ108" s="56"/>
      <c r="CA108" s="56"/>
      <c r="CB108" s="56"/>
      <c r="CC108" s="56"/>
      <c r="CD108" s="56"/>
      <c r="CE108" s="57"/>
      <c r="CF108" s="55"/>
      <c r="CG108" s="56"/>
      <c r="CH108" s="56"/>
      <c r="CI108" s="56"/>
      <c r="CJ108" s="56"/>
      <c r="CK108" s="56"/>
      <c r="CL108" s="56"/>
      <c r="CM108" s="56"/>
      <c r="CN108" s="56"/>
      <c r="CO108" s="56"/>
      <c r="CP108" s="56"/>
      <c r="CQ108" s="56"/>
      <c r="CR108" s="56"/>
      <c r="CS108" s="56"/>
      <c r="CT108" s="56"/>
      <c r="CU108" s="56"/>
      <c r="CV108" s="57"/>
      <c r="CW108" s="55"/>
      <c r="CX108" s="56"/>
      <c r="CY108" s="56"/>
      <c r="CZ108" s="56"/>
      <c r="DA108" s="56"/>
      <c r="DB108" s="56"/>
      <c r="DC108" s="56"/>
      <c r="DD108" s="56"/>
      <c r="DE108" s="56"/>
      <c r="DF108" s="56"/>
      <c r="DG108" s="56"/>
      <c r="DH108" s="56"/>
      <c r="DI108" s="56"/>
      <c r="DJ108" s="56"/>
      <c r="DK108" s="56"/>
      <c r="DL108" s="56"/>
      <c r="DM108" s="57"/>
      <c r="DN108" s="55"/>
      <c r="DO108" s="56"/>
      <c r="DP108" s="56"/>
      <c r="DQ108" s="56"/>
      <c r="DR108" s="56"/>
      <c r="DS108" s="56"/>
      <c r="DT108" s="56"/>
      <c r="DU108" s="56"/>
      <c r="DV108" s="56"/>
      <c r="DW108" s="56"/>
      <c r="DX108" s="56"/>
      <c r="DY108" s="56"/>
      <c r="DZ108" s="56"/>
      <c r="EA108" s="56"/>
      <c r="EB108" s="56"/>
      <c r="EC108" s="56"/>
      <c r="ED108" s="57"/>
      <c r="EE108" s="32">
        <f t="shared" si="5"/>
        <v>0</v>
      </c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>
        <f t="shared" si="6"/>
        <v>0</v>
      </c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24" customHeight="1" x14ac:dyDescent="0.2">
      <c r="A109" s="59" t="s">
        <v>139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60"/>
      <c r="AP109" s="44" t="s">
        <v>140</v>
      </c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6"/>
      <c r="BF109" s="38"/>
      <c r="BG109" s="38"/>
      <c r="BH109" s="38"/>
      <c r="BI109" s="38"/>
      <c r="BJ109" s="38"/>
      <c r="BK109" s="39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>
        <f t="shared" si="5"/>
        <v>0</v>
      </c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>
        <f t="shared" si="6"/>
        <v>0</v>
      </c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17.25" customHeight="1" x14ac:dyDescent="0.2">
      <c r="A110" s="47" t="s">
        <v>138</v>
      </c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8"/>
      <c r="AP110" s="49"/>
      <c r="AQ110" s="50"/>
      <c r="AR110" s="50"/>
      <c r="AS110" s="50"/>
      <c r="AT110" s="50"/>
      <c r="AU110" s="51"/>
      <c r="AV110" s="52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4"/>
      <c r="BL110" s="55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7"/>
      <c r="CF110" s="55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  <c r="CQ110" s="56"/>
      <c r="CR110" s="56"/>
      <c r="CS110" s="56"/>
      <c r="CT110" s="56"/>
      <c r="CU110" s="56"/>
      <c r="CV110" s="57"/>
      <c r="CW110" s="55"/>
      <c r="CX110" s="56"/>
      <c r="CY110" s="56"/>
      <c r="CZ110" s="56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  <c r="DK110" s="56"/>
      <c r="DL110" s="56"/>
      <c r="DM110" s="57"/>
      <c r="DN110" s="55"/>
      <c r="DO110" s="56"/>
      <c r="DP110" s="56"/>
      <c r="DQ110" s="56"/>
      <c r="DR110" s="56"/>
      <c r="DS110" s="56"/>
      <c r="DT110" s="56"/>
      <c r="DU110" s="56"/>
      <c r="DV110" s="56"/>
      <c r="DW110" s="56"/>
      <c r="DX110" s="56"/>
      <c r="DY110" s="56"/>
      <c r="DZ110" s="56"/>
      <c r="EA110" s="56"/>
      <c r="EB110" s="56"/>
      <c r="EC110" s="56"/>
      <c r="ED110" s="57"/>
      <c r="EE110" s="32">
        <f t="shared" si="5"/>
        <v>0</v>
      </c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>
        <f t="shared" si="6"/>
        <v>0</v>
      </c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31.5" customHeight="1" x14ac:dyDescent="0.2">
      <c r="A111" s="58" t="s">
        <v>141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44" t="s">
        <v>142</v>
      </c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6"/>
      <c r="BF111" s="38"/>
      <c r="BG111" s="38"/>
      <c r="BH111" s="38"/>
      <c r="BI111" s="38"/>
      <c r="BJ111" s="38"/>
      <c r="BK111" s="39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>
        <f t="shared" si="5"/>
        <v>0</v>
      </c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>
        <f t="shared" si="6"/>
        <v>0</v>
      </c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15" customHeight="1" x14ac:dyDescent="0.2">
      <c r="A112" s="35" t="s">
        <v>143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44" t="s">
        <v>144</v>
      </c>
      <c r="AQ112" s="45"/>
      <c r="AR112" s="45"/>
      <c r="AS112" s="45"/>
      <c r="AT112" s="45"/>
      <c r="AU112" s="45"/>
      <c r="AV112" s="22"/>
      <c r="AW112" s="22"/>
      <c r="AX112" s="22"/>
      <c r="AY112" s="22"/>
      <c r="AZ112" s="22"/>
      <c r="BA112" s="22"/>
      <c r="BB112" s="22"/>
      <c r="BC112" s="22"/>
      <c r="BD112" s="22"/>
      <c r="BE112" s="23"/>
      <c r="BF112" s="24"/>
      <c r="BG112" s="24"/>
      <c r="BH112" s="24"/>
      <c r="BI112" s="24"/>
      <c r="BJ112" s="24"/>
      <c r="BK112" s="25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>
        <f t="shared" si="5"/>
        <v>0</v>
      </c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15" customHeight="1" x14ac:dyDescent="0.2">
      <c r="A113" s="35" t="s">
        <v>145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6"/>
      <c r="AP113" s="37" t="s">
        <v>146</v>
      </c>
      <c r="AQ113" s="38"/>
      <c r="AR113" s="38"/>
      <c r="AS113" s="38"/>
      <c r="AT113" s="38"/>
      <c r="AU113" s="39"/>
      <c r="AV113" s="40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2"/>
      <c r="BL113" s="29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1"/>
      <c r="CF113" s="29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1"/>
      <c r="CW113" s="29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1"/>
      <c r="DN113" s="29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1"/>
      <c r="EE113" s="32">
        <f t="shared" si="5"/>
        <v>0</v>
      </c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31.5" customHeight="1" x14ac:dyDescent="0.2">
      <c r="A114" s="34" t="s">
        <v>147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43"/>
      <c r="AP114" s="44" t="s">
        <v>148</v>
      </c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6"/>
      <c r="BF114" s="38"/>
      <c r="BG114" s="38"/>
      <c r="BH114" s="38"/>
      <c r="BI114" s="38"/>
      <c r="BJ114" s="38"/>
      <c r="BK114" s="39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>
        <v>158948.1</v>
      </c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>
        <f t="shared" si="5"/>
        <v>158948.1</v>
      </c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38.25" customHeight="1" x14ac:dyDescent="0.2">
      <c r="A115" s="34" t="s">
        <v>149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6"/>
      <c r="AP115" s="37" t="s">
        <v>150</v>
      </c>
      <c r="AQ115" s="38"/>
      <c r="AR115" s="38"/>
      <c r="AS115" s="38"/>
      <c r="AT115" s="38"/>
      <c r="AU115" s="39"/>
      <c r="AV115" s="40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2"/>
      <c r="BL115" s="29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1"/>
      <c r="CF115" s="29">
        <v>158948.1</v>
      </c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1"/>
      <c r="CW115" s="29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1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>
        <f t="shared" si="5"/>
        <v>158948.1</v>
      </c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36" customHeight="1" x14ac:dyDescent="0.2">
      <c r="A116" s="34" t="s">
        <v>151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6"/>
      <c r="AP116" s="44" t="s">
        <v>152</v>
      </c>
      <c r="AQ116" s="45"/>
      <c r="AR116" s="45"/>
      <c r="AS116" s="45"/>
      <c r="AT116" s="45"/>
      <c r="AU116" s="45"/>
      <c r="AV116" s="22"/>
      <c r="AW116" s="22"/>
      <c r="AX116" s="22"/>
      <c r="AY116" s="22"/>
      <c r="AZ116" s="22"/>
      <c r="BA116" s="22"/>
      <c r="BB116" s="22"/>
      <c r="BC116" s="22"/>
      <c r="BD116" s="22"/>
      <c r="BE116" s="23"/>
      <c r="BF116" s="24"/>
      <c r="BG116" s="24"/>
      <c r="BH116" s="24"/>
      <c r="BI116" s="24"/>
      <c r="BJ116" s="24"/>
      <c r="BK116" s="25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>
        <v>-317572.15000000002</v>
      </c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>
        <f t="shared" si="5"/>
        <v>-317572.15000000002</v>
      </c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26.25" customHeight="1" x14ac:dyDescent="0.2">
      <c r="A117" s="34" t="s">
        <v>153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6"/>
      <c r="AP117" s="37" t="s">
        <v>154</v>
      </c>
      <c r="AQ117" s="38"/>
      <c r="AR117" s="38"/>
      <c r="AS117" s="38"/>
      <c r="AT117" s="38"/>
      <c r="AU117" s="39"/>
      <c r="AV117" s="40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2"/>
      <c r="BL117" s="29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1"/>
      <c r="CF117" s="29">
        <v>476520.25</v>
      </c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1"/>
      <c r="CW117" s="29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1"/>
      <c r="DN117" s="29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1"/>
      <c r="EE117" s="32">
        <f t="shared" si="5"/>
        <v>476520.25</v>
      </c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27.75" customHeight="1" x14ac:dyDescent="0.2">
      <c r="A118" s="34" t="s">
        <v>155</v>
      </c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43"/>
      <c r="AP118" s="44" t="s">
        <v>156</v>
      </c>
      <c r="AQ118" s="45"/>
      <c r="AR118" s="45"/>
      <c r="AS118" s="45"/>
      <c r="AT118" s="45"/>
      <c r="AU118" s="45"/>
      <c r="AV118" s="22"/>
      <c r="AW118" s="22"/>
      <c r="AX118" s="22"/>
      <c r="AY118" s="22"/>
      <c r="AZ118" s="22"/>
      <c r="BA118" s="22"/>
      <c r="BB118" s="22"/>
      <c r="BC118" s="22"/>
      <c r="BD118" s="22"/>
      <c r="BE118" s="23"/>
      <c r="BF118" s="24"/>
      <c r="BG118" s="24"/>
      <c r="BH118" s="24"/>
      <c r="BI118" s="24"/>
      <c r="BJ118" s="24"/>
      <c r="BK118" s="25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29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1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>
        <f t="shared" si="5"/>
        <v>0</v>
      </c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24" customHeight="1" x14ac:dyDescent="0.2">
      <c r="A119" s="34" t="s">
        <v>157</v>
      </c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6"/>
      <c r="AP119" s="37" t="s">
        <v>158</v>
      </c>
      <c r="AQ119" s="38"/>
      <c r="AR119" s="38"/>
      <c r="AS119" s="38"/>
      <c r="AT119" s="38"/>
      <c r="AU119" s="39"/>
      <c r="AV119" s="40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2"/>
      <c r="BL119" s="29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1"/>
      <c r="CF119" s="29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1"/>
      <c r="CW119" s="29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1"/>
      <c r="DN119" s="29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1"/>
      <c r="EE119" s="32">
        <f t="shared" si="5"/>
        <v>0</v>
      </c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25.5" customHeight="1" x14ac:dyDescent="0.2">
      <c r="A120" s="18" t="s">
        <v>159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20"/>
      <c r="AP120" s="21" t="s">
        <v>160</v>
      </c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3"/>
      <c r="BF120" s="24"/>
      <c r="BG120" s="24"/>
      <c r="BH120" s="24"/>
      <c r="BI120" s="24"/>
      <c r="BJ120" s="24"/>
      <c r="BK120" s="25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26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8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>
        <f t="shared" si="5"/>
        <v>0</v>
      </c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7"/>
    </row>
    <row r="121" spans="1:16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 x14ac:dyDescent="0.2">
      <c r="A123" s="1" t="s">
        <v>161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"/>
      <c r="AG123" s="1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 t="s">
        <v>162</v>
      </c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15" t="s">
        <v>163</v>
      </c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"/>
      <c r="AG124" s="1"/>
      <c r="AH124" s="15" t="s">
        <v>164</v>
      </c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 t="s">
        <v>165</v>
      </c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"/>
      <c r="DR124" s="1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1" t="s">
        <v>166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"/>
      <c r="AG125" s="1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5" t="s">
        <v>163</v>
      </c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7"/>
      <c r="DR125" s="7"/>
      <c r="DS125" s="15" t="s">
        <v>164</v>
      </c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5" t="s">
        <v>163</v>
      </c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7"/>
      <c r="AG126" s="7"/>
      <c r="AH126" s="15" t="s">
        <v>164</v>
      </c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7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 x14ac:dyDescent="0.2">
      <c r="A128" s="12" t="s">
        <v>167</v>
      </c>
      <c r="B128" s="12"/>
      <c r="C128" s="13"/>
      <c r="D128" s="13"/>
      <c r="E128" s="13"/>
      <c r="F128" s="1" t="s">
        <v>167</v>
      </c>
      <c r="G128" s="1"/>
      <c r="H128" s="1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2">
        <v>200</v>
      </c>
      <c r="Z128" s="12"/>
      <c r="AA128" s="12"/>
      <c r="AB128" s="12"/>
      <c r="AC128" s="12"/>
      <c r="AD128" s="11"/>
      <c r="AE128" s="11"/>
      <c r="AF128" s="1"/>
      <c r="AG128" s="1" t="s">
        <v>168</v>
      </c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11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1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1"/>
      <c r="CY129" s="1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1"/>
      <c r="DW129" s="1"/>
      <c r="DX129" s="2"/>
      <c r="DY129" s="2"/>
      <c r="DZ129" s="5"/>
      <c r="EA129" s="5"/>
      <c r="EB129" s="5"/>
      <c r="EC129" s="1"/>
      <c r="ED129" s="1"/>
      <c r="EE129" s="1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2"/>
      <c r="EW129" s="2"/>
      <c r="EX129" s="2"/>
      <c r="EY129" s="2"/>
      <c r="EZ129" s="2"/>
      <c r="FA129" s="8"/>
      <c r="FB129" s="8"/>
      <c r="FC129" s="1"/>
      <c r="FD129" s="1"/>
      <c r="FE129" s="1"/>
      <c r="FF129" s="1"/>
      <c r="FG129" s="1"/>
      <c r="FH129" s="1"/>
      <c r="FI129" s="1"/>
      <c r="FJ129" s="1"/>
    </row>
    <row r="130" spans="1:166" ht="9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1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10"/>
      <c r="CY130" s="10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</sheetData>
  <mergeCells count="886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BU45:CG46"/>
    <mergeCell ref="CH45:EJ45"/>
    <mergeCell ref="EK45:FJ45"/>
    <mergeCell ref="CH46:CW46"/>
    <mergeCell ref="CX46:DJ46"/>
    <mergeCell ref="DK46:DW46"/>
    <mergeCell ref="DX46:EJ46"/>
    <mergeCell ref="EK46:EW46"/>
    <mergeCell ref="A44:FJ4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CH47:CW47"/>
    <mergeCell ref="CX47:DJ47"/>
    <mergeCell ref="DK47:DW47"/>
    <mergeCell ref="DX47:EJ47"/>
    <mergeCell ref="EK47:EW47"/>
    <mergeCell ref="EX47:FJ47"/>
    <mergeCell ref="A45:AJ46"/>
    <mergeCell ref="AK45:AP46"/>
    <mergeCell ref="AQ45:BB46"/>
    <mergeCell ref="BC45:BT46"/>
    <mergeCell ref="EX46:FJ46"/>
    <mergeCell ref="A47:AJ47"/>
    <mergeCell ref="AK47:AP47"/>
    <mergeCell ref="AQ47:BB47"/>
    <mergeCell ref="BC47:BT47"/>
    <mergeCell ref="BU47:CG47"/>
    <mergeCell ref="DX48:EJ48"/>
    <mergeCell ref="EK48:EW48"/>
    <mergeCell ref="EX48:FJ48"/>
    <mergeCell ref="EK49:EW49"/>
    <mergeCell ref="EX49:FJ49"/>
    <mergeCell ref="DX49:EJ49"/>
    <mergeCell ref="A48:AJ48"/>
    <mergeCell ref="AK48:AP48"/>
    <mergeCell ref="AQ48:BB48"/>
    <mergeCell ref="BC48:BT48"/>
    <mergeCell ref="BU48:CG48"/>
    <mergeCell ref="CH48:CW48"/>
    <mergeCell ref="A49:AJ49"/>
    <mergeCell ref="AK49:AP49"/>
    <mergeCell ref="AQ49:BB49"/>
    <mergeCell ref="BC49:BT49"/>
    <mergeCell ref="BU49:CG49"/>
    <mergeCell ref="DK49:DW49"/>
    <mergeCell ref="CH49:CW49"/>
    <mergeCell ref="CX49:DJ49"/>
    <mergeCell ref="CX48:DJ48"/>
    <mergeCell ref="DK48:DW48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EK92:EW92"/>
    <mergeCell ref="A103:AO104"/>
    <mergeCell ref="AP103:AU104"/>
    <mergeCell ref="AV103:BK104"/>
    <mergeCell ref="BL103:CE104"/>
    <mergeCell ref="A102:FJ102"/>
    <mergeCell ref="DX94:EJ94"/>
    <mergeCell ref="DK94:DW94"/>
    <mergeCell ref="A94:AJ94"/>
    <mergeCell ref="AK94:AP94"/>
    <mergeCell ref="AQ94:BB94"/>
    <mergeCell ref="BC94:BT94"/>
    <mergeCell ref="CF103:ES103"/>
    <mergeCell ref="ET103:FJ104"/>
    <mergeCell ref="CF104:CV104"/>
    <mergeCell ref="CW104:DM104"/>
    <mergeCell ref="DN104:ED104"/>
    <mergeCell ref="EE104:ES104"/>
    <mergeCell ref="EK94:EW94"/>
    <mergeCell ref="EX94:FJ94"/>
    <mergeCell ref="BU94:CG94"/>
    <mergeCell ref="CH94:CW94"/>
    <mergeCell ref="CX94:DJ94"/>
    <mergeCell ref="ET105:FJ105"/>
    <mergeCell ref="A106:AO106"/>
    <mergeCell ref="AP106:AU106"/>
    <mergeCell ref="AV106:BK106"/>
    <mergeCell ref="BL106:CE106"/>
    <mergeCell ref="CF106:CV106"/>
    <mergeCell ref="CW106:DM106"/>
    <mergeCell ref="DN106:ED106"/>
    <mergeCell ref="EE106:ES106"/>
    <mergeCell ref="ET106:FJ106"/>
    <mergeCell ref="CF105:CV105"/>
    <mergeCell ref="CW105:DM105"/>
    <mergeCell ref="DN105:ED105"/>
    <mergeCell ref="EE105:ES105"/>
    <mergeCell ref="A105:AO105"/>
    <mergeCell ref="AP105:AU105"/>
    <mergeCell ref="AV105:BK105"/>
    <mergeCell ref="BL105:CE105"/>
    <mergeCell ref="EE107:ES107"/>
    <mergeCell ref="ET107:FJ107"/>
    <mergeCell ref="ET108:FJ108"/>
    <mergeCell ref="CF108:CV108"/>
    <mergeCell ref="CW108:DM108"/>
    <mergeCell ref="DN108:ED108"/>
    <mergeCell ref="EE108:ES108"/>
    <mergeCell ref="A107:AO107"/>
    <mergeCell ref="AP107:AU107"/>
    <mergeCell ref="AV107:BK107"/>
    <mergeCell ref="BL107:CE107"/>
    <mergeCell ref="CF107:CV107"/>
    <mergeCell ref="CW107:DM107"/>
    <mergeCell ref="A108:AO108"/>
    <mergeCell ref="AP108:AU108"/>
    <mergeCell ref="AV108:BK108"/>
    <mergeCell ref="BL108:CE108"/>
    <mergeCell ref="A109:AO109"/>
    <mergeCell ref="AP109:AU109"/>
    <mergeCell ref="AV109:BK109"/>
    <mergeCell ref="BL109:CE109"/>
    <mergeCell ref="DN107:ED107"/>
    <mergeCell ref="CW109:DM109"/>
    <mergeCell ref="DN109:ED109"/>
    <mergeCell ref="EE109:ES109"/>
    <mergeCell ref="ET109:FJ109"/>
    <mergeCell ref="ET110:FJ110"/>
    <mergeCell ref="CF110:CV110"/>
    <mergeCell ref="CW110:DM110"/>
    <mergeCell ref="DN110:ED110"/>
    <mergeCell ref="EE110:ES110"/>
    <mergeCell ref="A110:AO110"/>
    <mergeCell ref="AP110:AU110"/>
    <mergeCell ref="AV110:BK110"/>
    <mergeCell ref="BL110:CE110"/>
    <mergeCell ref="A111:AO111"/>
    <mergeCell ref="AP111:AU111"/>
    <mergeCell ref="AV111:BK111"/>
    <mergeCell ref="BL111:CE111"/>
    <mergeCell ref="CF109:CV109"/>
    <mergeCell ref="EE112:ES112"/>
    <mergeCell ref="ET112:FJ112"/>
    <mergeCell ref="ET113:FJ113"/>
    <mergeCell ref="A113:AO113"/>
    <mergeCell ref="AP113:AU113"/>
    <mergeCell ref="AV113:BK113"/>
    <mergeCell ref="BL113:CE113"/>
    <mergeCell ref="CF113:CV113"/>
    <mergeCell ref="CF111:CV111"/>
    <mergeCell ref="CW111:DM111"/>
    <mergeCell ref="DN111:ED111"/>
    <mergeCell ref="EE111:ES111"/>
    <mergeCell ref="ET111:FJ111"/>
    <mergeCell ref="A112:AO112"/>
    <mergeCell ref="AP112:AU112"/>
    <mergeCell ref="AV112:BK112"/>
    <mergeCell ref="BL112:CE112"/>
    <mergeCell ref="CF112:CV112"/>
    <mergeCell ref="A114:AO114"/>
    <mergeCell ref="AP114:AU114"/>
    <mergeCell ref="AV114:BK114"/>
    <mergeCell ref="BL114:CE114"/>
    <mergeCell ref="CF114:CV114"/>
    <mergeCell ref="CW114:DM114"/>
    <mergeCell ref="DN114:ED114"/>
    <mergeCell ref="CW112:DM112"/>
    <mergeCell ref="DN112:ED112"/>
    <mergeCell ref="EE114:ES114"/>
    <mergeCell ref="ET114:FJ114"/>
    <mergeCell ref="CF115:CV115"/>
    <mergeCell ref="CW115:DM115"/>
    <mergeCell ref="DN115:ED115"/>
    <mergeCell ref="EE115:ES115"/>
    <mergeCell ref="CW113:DM113"/>
    <mergeCell ref="DN113:ED113"/>
    <mergeCell ref="EE113:ES113"/>
    <mergeCell ref="CW116:DM116"/>
    <mergeCell ref="DN116:ED116"/>
    <mergeCell ref="EE116:ES116"/>
    <mergeCell ref="ET116:FJ116"/>
    <mergeCell ref="CF117:CV117"/>
    <mergeCell ref="CW117:DM117"/>
    <mergeCell ref="DN117:ED117"/>
    <mergeCell ref="EE117:ES117"/>
    <mergeCell ref="A115:AO115"/>
    <mergeCell ref="AP115:AU115"/>
    <mergeCell ref="AV115:BK115"/>
    <mergeCell ref="BL115:CE115"/>
    <mergeCell ref="ET115:FJ115"/>
    <mergeCell ref="A116:AO116"/>
    <mergeCell ref="AP116:AU116"/>
    <mergeCell ref="AV116:BK116"/>
    <mergeCell ref="BL116:CE116"/>
    <mergeCell ref="CF116:CV116"/>
    <mergeCell ref="ET118:FJ118"/>
    <mergeCell ref="A119:AO119"/>
    <mergeCell ref="AP119:AU119"/>
    <mergeCell ref="AV119:BK119"/>
    <mergeCell ref="BL119:CE119"/>
    <mergeCell ref="ET119:FJ119"/>
    <mergeCell ref="CF119:CV119"/>
    <mergeCell ref="A117:AO117"/>
    <mergeCell ref="AP117:AU117"/>
    <mergeCell ref="AV117:BK117"/>
    <mergeCell ref="BL117:CE117"/>
    <mergeCell ref="ET117:FJ117"/>
    <mergeCell ref="A118:AO118"/>
    <mergeCell ref="AP118:AU118"/>
    <mergeCell ref="AV118:BK118"/>
    <mergeCell ref="BL118:CE118"/>
    <mergeCell ref="CF118:CV118"/>
    <mergeCell ref="CW119:DM119"/>
    <mergeCell ref="DN119:ED119"/>
    <mergeCell ref="EE119:ES119"/>
    <mergeCell ref="CW120:DM120"/>
    <mergeCell ref="DN120:ED120"/>
    <mergeCell ref="EE120:ES120"/>
    <mergeCell ref="CW118:DM118"/>
    <mergeCell ref="DN118:ED118"/>
    <mergeCell ref="EE118:ES118"/>
    <mergeCell ref="N123:AE123"/>
    <mergeCell ref="AH123:BH123"/>
    <mergeCell ref="N124:AE124"/>
    <mergeCell ref="AH124:BH124"/>
    <mergeCell ref="R125:AE125"/>
    <mergeCell ref="AH125:BH125"/>
    <mergeCell ref="ET120:FJ120"/>
    <mergeCell ref="A120:AO120"/>
    <mergeCell ref="AP120:AU120"/>
    <mergeCell ref="AV120:BK120"/>
    <mergeCell ref="BL120:CE120"/>
    <mergeCell ref="CF120:CV120"/>
    <mergeCell ref="AD128:AE128"/>
    <mergeCell ref="A128:B128"/>
    <mergeCell ref="C128:E128"/>
    <mergeCell ref="I128:X128"/>
    <mergeCell ref="Y128:AC128"/>
    <mergeCell ref="DC125:DP125"/>
    <mergeCell ref="DS125:ES125"/>
    <mergeCell ref="DC124:DP124"/>
    <mergeCell ref="DS124:ES124"/>
    <mergeCell ref="R126:AE126"/>
    <mergeCell ref="AH126:BH126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rep:2.55.0.95</dc:description>
  <cp:lastModifiedBy>бурмет</cp:lastModifiedBy>
  <dcterms:created xsi:type="dcterms:W3CDTF">2023-03-06T13:54:48Z</dcterms:created>
  <dcterms:modified xsi:type="dcterms:W3CDTF">2023-03-10T06:44:35Z</dcterms:modified>
</cp:coreProperties>
</file>