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ГР'!$FJ$164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/>
  <c r="EE35" i="1"/>
  <c r="ET35" i="1" s="1"/>
  <c r="DX50" i="1"/>
  <c r="EX50" i="1" s="1"/>
  <c r="EK50" i="1"/>
  <c r="DX51" i="1"/>
  <c r="EK51" i="1"/>
  <c r="EX51" i="1"/>
  <c r="DX52" i="1"/>
  <c r="EK52" i="1" s="1"/>
  <c r="EX52" i="1"/>
  <c r="DX53" i="1"/>
  <c r="EK53" i="1" s="1"/>
  <c r="DX54" i="1"/>
  <c r="EX54" i="1" s="1"/>
  <c r="EK54" i="1"/>
  <c r="DX55" i="1"/>
  <c r="EK55" i="1"/>
  <c r="EX55" i="1"/>
  <c r="DX56" i="1"/>
  <c r="EK56" i="1" s="1"/>
  <c r="EX56" i="1"/>
  <c r="DX57" i="1"/>
  <c r="EK57" i="1" s="1"/>
  <c r="DX58" i="1"/>
  <c r="EX58" i="1" s="1"/>
  <c r="EK58" i="1"/>
  <c r="DX59" i="1"/>
  <c r="EK59" i="1"/>
  <c r="EX59" i="1"/>
  <c r="DX60" i="1"/>
  <c r="EK60" i="1" s="1"/>
  <c r="EX60" i="1"/>
  <c r="DX61" i="1"/>
  <c r="EK61" i="1" s="1"/>
  <c r="DX62" i="1"/>
  <c r="EX62" i="1" s="1"/>
  <c r="EK62" i="1"/>
  <c r="DX63" i="1"/>
  <c r="EK63" i="1"/>
  <c r="EX63" i="1"/>
  <c r="DX64" i="1"/>
  <c r="EK64" i="1" s="1"/>
  <c r="EX64" i="1"/>
  <c r="DX65" i="1"/>
  <c r="EK65" i="1" s="1"/>
  <c r="DX66" i="1"/>
  <c r="EX66" i="1" s="1"/>
  <c r="EK66" i="1"/>
  <c r="DX67" i="1"/>
  <c r="EK67" i="1"/>
  <c r="EX67" i="1"/>
  <c r="DX68" i="1"/>
  <c r="EK68" i="1" s="1"/>
  <c r="EX68" i="1"/>
  <c r="DX69" i="1"/>
  <c r="EK69" i="1" s="1"/>
  <c r="DX70" i="1"/>
  <c r="EX70" i="1" s="1"/>
  <c r="EK70" i="1"/>
  <c r="DX71" i="1"/>
  <c r="EK71" i="1"/>
  <c r="EX71" i="1"/>
  <c r="DX72" i="1"/>
  <c r="EK72" i="1" s="1"/>
  <c r="EX72" i="1"/>
  <c r="DX73" i="1"/>
  <c r="EK73" i="1" s="1"/>
  <c r="DX74" i="1"/>
  <c r="EX74" i="1" s="1"/>
  <c r="EK74" i="1"/>
  <c r="DX75" i="1"/>
  <c r="EK75" i="1"/>
  <c r="EX75" i="1"/>
  <c r="DX76" i="1"/>
  <c r="EK76" i="1" s="1"/>
  <c r="EX76" i="1"/>
  <c r="DX77" i="1"/>
  <c r="EK77" i="1" s="1"/>
  <c r="DX78" i="1"/>
  <c r="EX78" i="1" s="1"/>
  <c r="EK78" i="1"/>
  <c r="DX79" i="1"/>
  <c r="EK79" i="1"/>
  <c r="EX79" i="1"/>
  <c r="DX80" i="1"/>
  <c r="EK80" i="1" s="1"/>
  <c r="EX80" i="1"/>
  <c r="DX81" i="1"/>
  <c r="EK81" i="1" s="1"/>
  <c r="DX82" i="1"/>
  <c r="EX82" i="1" s="1"/>
  <c r="EK82" i="1"/>
  <c r="DX83" i="1"/>
  <c r="EK83" i="1"/>
  <c r="EX83" i="1"/>
  <c r="DX84" i="1"/>
  <c r="EK84" i="1" s="1"/>
  <c r="EX84" i="1"/>
  <c r="DX85" i="1"/>
  <c r="EK85" i="1" s="1"/>
  <c r="DX86" i="1"/>
  <c r="EX86" i="1" s="1"/>
  <c r="EK86" i="1"/>
  <c r="DX87" i="1"/>
  <c r="EK87" i="1"/>
  <c r="EX87" i="1"/>
  <c r="DX88" i="1"/>
  <c r="EK88" i="1" s="1"/>
  <c r="EX88" i="1"/>
  <c r="DX89" i="1"/>
  <c r="EK89" i="1" s="1"/>
  <c r="DX90" i="1"/>
  <c r="EX90" i="1" s="1"/>
  <c r="EK90" i="1"/>
  <c r="DX91" i="1"/>
  <c r="EK91" i="1"/>
  <c r="EX91" i="1"/>
  <c r="DX92" i="1"/>
  <c r="EK92" i="1" s="1"/>
  <c r="EX92" i="1"/>
  <c r="DX93" i="1"/>
  <c r="EK93" i="1" s="1"/>
  <c r="DX94" i="1"/>
  <c r="EX94" i="1" s="1"/>
  <c r="EK94" i="1"/>
  <c r="DX95" i="1"/>
  <c r="EK95" i="1"/>
  <c r="EX95" i="1"/>
  <c r="DX96" i="1"/>
  <c r="EK96" i="1" s="1"/>
  <c r="EX96" i="1"/>
  <c r="DX97" i="1"/>
  <c r="EK97" i="1" s="1"/>
  <c r="DX98" i="1"/>
  <c r="EX98" i="1" s="1"/>
  <c r="EK98" i="1"/>
  <c r="DX99" i="1"/>
  <c r="EK99" i="1"/>
  <c r="EX99" i="1"/>
  <c r="DX100" i="1"/>
  <c r="EK100" i="1" s="1"/>
  <c r="EX100" i="1"/>
  <c r="DX101" i="1"/>
  <c r="EK101" i="1" s="1"/>
  <c r="DX102" i="1"/>
  <c r="EX102" i="1" s="1"/>
  <c r="EK102" i="1"/>
  <c r="DX103" i="1"/>
  <c r="EK103" i="1"/>
  <c r="EX103" i="1"/>
  <c r="DX104" i="1"/>
  <c r="EK104" i="1" s="1"/>
  <c r="EX104" i="1"/>
  <c r="DX105" i="1"/>
  <c r="EK105" i="1" s="1"/>
  <c r="DX106" i="1"/>
  <c r="EX106" i="1" s="1"/>
  <c r="EK106" i="1"/>
  <c r="DX107" i="1"/>
  <c r="EK107" i="1"/>
  <c r="EX107" i="1"/>
  <c r="DX108" i="1"/>
  <c r="EK108" i="1" s="1"/>
  <c r="EX108" i="1"/>
  <c r="DX109" i="1"/>
  <c r="EK109" i="1" s="1"/>
  <c r="DX110" i="1"/>
  <c r="EX110" i="1" s="1"/>
  <c r="EK110" i="1"/>
  <c r="DX111" i="1"/>
  <c r="EK111" i="1"/>
  <c r="EX111" i="1"/>
  <c r="DX112" i="1"/>
  <c r="EK112" i="1" s="1"/>
  <c r="EX112" i="1"/>
  <c r="DX113" i="1"/>
  <c r="EK113" i="1" s="1"/>
  <c r="DX114" i="1"/>
  <c r="EX114" i="1" s="1"/>
  <c r="EK114" i="1"/>
  <c r="DX115" i="1"/>
  <c r="EK115" i="1"/>
  <c r="EX115" i="1"/>
  <c r="DX116" i="1"/>
  <c r="EK116" i="1" s="1"/>
  <c r="EX116" i="1"/>
  <c r="DX117" i="1"/>
  <c r="EK117" i="1" s="1"/>
  <c r="DX118" i="1"/>
  <c r="EX118" i="1" s="1"/>
  <c r="EK118" i="1"/>
  <c r="DX119" i="1"/>
  <c r="EK119" i="1"/>
  <c r="EX119" i="1"/>
  <c r="DX120" i="1"/>
  <c r="EK120" i="1" s="1"/>
  <c r="EX120" i="1"/>
  <c r="DX121" i="1"/>
  <c r="EK121" i="1" s="1"/>
  <c r="DX122" i="1"/>
  <c r="EX122" i="1" s="1"/>
  <c r="EK122" i="1"/>
  <c r="DX123" i="1"/>
  <c r="EK123" i="1"/>
  <c r="EX123" i="1"/>
  <c r="DX124" i="1"/>
  <c r="EK124" i="1" s="1"/>
  <c r="EX124" i="1"/>
  <c r="DX125" i="1"/>
  <c r="EK125" i="1" s="1"/>
  <c r="DX126" i="1"/>
  <c r="EX126" i="1" s="1"/>
  <c r="EK126" i="1"/>
  <c r="DX127" i="1"/>
  <c r="EK127" i="1"/>
  <c r="EX127" i="1"/>
  <c r="DX128" i="1"/>
  <c r="EK128" i="1" s="1"/>
  <c r="EX128" i="1"/>
  <c r="DX129" i="1"/>
  <c r="EE141" i="1"/>
  <c r="ET141" i="1"/>
  <c r="EE142" i="1"/>
  <c r="ET142" i="1"/>
  <c r="EE143" i="1"/>
  <c r="ET143" i="1"/>
  <c r="EE144" i="1"/>
  <c r="ET144" i="1"/>
  <c r="EE145" i="1"/>
  <c r="ET145" i="1"/>
  <c r="EE146" i="1"/>
  <c r="ET146" i="1"/>
  <c r="EE147" i="1"/>
  <c r="EE148" i="1"/>
  <c r="EE149" i="1"/>
  <c r="EE150" i="1"/>
  <c r="EE151" i="1"/>
  <c r="EE152" i="1"/>
  <c r="EE153" i="1"/>
  <c r="EE154" i="1"/>
  <c r="EE155" i="1"/>
  <c r="EX125" i="1" l="1"/>
  <c r="EX121" i="1"/>
  <c r="EX117" i="1"/>
  <c r="EX113" i="1"/>
  <c r="EX109" i="1"/>
  <c r="EX105" i="1"/>
  <c r="EX101" i="1"/>
  <c r="EX97" i="1"/>
  <c r="EX93" i="1"/>
  <c r="EX89" i="1"/>
  <c r="EX85" i="1"/>
  <c r="EX81" i="1"/>
  <c r="EX77" i="1"/>
  <c r="EX73" i="1"/>
  <c r="EX69" i="1"/>
  <c r="EX65" i="1"/>
  <c r="EX61" i="1"/>
  <c r="EX57" i="1"/>
  <c r="EX53" i="1"/>
</calcChain>
</file>

<file path=xl/sharedStrings.xml><?xml version="1.0" encoding="utf-8"?>
<sst xmlns="http://schemas.openxmlformats.org/spreadsheetml/2006/main" count="291" uniqueCount="207">
  <si>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</si>
  <si>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</si>
  <si>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</si>
  <si>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</si>
  <si>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</si>
  <si>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</si>
  <si>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</si>
  <si>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</si>
  <si>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</si>
  <si>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</si>
  <si>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</si>
  <si>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</si>
  <si>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</si>
  <si>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</si>
  <si>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</si>
  <si>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</si>
  <si>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</si>
  <si>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16.01.2023</t>
  </si>
  <si>
    <t>Исполком Кичкальнинского  сельского поселения-ОФК</t>
  </si>
  <si>
    <t>бюджет Кичкальнинского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</si>
  <si>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</si>
  <si>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</si>
  <si>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</si>
  <si>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</si>
  <si>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</si>
  <si>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</si>
  <si>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</si>
  <si>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</si>
  <si>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</si>
  <si>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</si>
  <si>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</si>
  <si>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</si>
  <si>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</si>
  <si>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</si>
  <si>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</si>
  <si>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</si>
  <si>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</si>
  <si>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</si>
  <si>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</si>
  <si>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</si>
  <si>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</si>
  <si>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</si>
  <si>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</si>
  <si>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</si>
  <si>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</si>
  <si>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</si>
  <si>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</si>
  <si>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</si>
  <si>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</si>
  <si>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</si>
  <si>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</si>
  <si>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</si>
  <si>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</si>
  <si>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</si>
  <si>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</si>
  <si>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</si>
  <si>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</si>
  <si>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</si>
  <si>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</si>
  <si>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</si>
  <si>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</si>
  <si>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</si>
  <si>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</si>
  <si>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</si>
  <si>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</si>
  <si>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</si>
  <si>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</si>
  <si>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</si>
  <si>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</si>
  <si>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</si>
  <si>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</si>
  <si>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</si>
  <si>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</si>
  <si>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</si>
  <si>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</si>
  <si>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</si>
  <si>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91001049900002040121211 00000 301 П211099</t>
  </si>
  <si>
    <t>91001049900002040121211 1259А 301 П211099</t>
  </si>
  <si>
    <t>91001049900002040121211 13110 301 П211099</t>
  </si>
  <si>
    <t>91001049900002040121211 99996 309 П211099</t>
  </si>
  <si>
    <t>91001049900002040121211 99997 309 П211099</t>
  </si>
  <si>
    <t>Прочие несоциальные выплаты персоналу в денежной форме</t>
  </si>
  <si>
    <t>91001049900002040122212 00000 301 П212099</t>
  </si>
  <si>
    <t>Прочие работы, услуги</t>
  </si>
  <si>
    <t>91001049900002040122226 00000 301 П226024</t>
  </si>
  <si>
    <t>91001049900002040122226 00000 301 П226042</t>
  </si>
  <si>
    <t>Начисления на выплаты по оплате труда</t>
  </si>
  <si>
    <t>91001049900002040129213 00000 301 П213099</t>
  </si>
  <si>
    <t>91001049900002040129213 1259А 301 П213099</t>
  </si>
  <si>
    <t>91001049900002040129213 13110 301 П213099</t>
  </si>
  <si>
    <t>91001049900002040129213 99996 309 П213099</t>
  </si>
  <si>
    <t>Услуги связи</t>
  </si>
  <si>
    <t>91001049900002040244221 00000 301 П221099</t>
  </si>
  <si>
    <t>Коммунальные услуги</t>
  </si>
  <si>
    <t>91001049900002040244223 00000 301 П223004</t>
  </si>
  <si>
    <t>91001049900002040244223 00000 301 П223017</t>
  </si>
  <si>
    <t>Работы, услуги по содержанию имущества</t>
  </si>
  <si>
    <t>91001049900002040244225 00000 301 П225004</t>
  </si>
  <si>
    <t>91001049900002040244225 00000 301 П225010</t>
  </si>
  <si>
    <t>91001049900002040244226 00000 301 П226001</t>
  </si>
  <si>
    <t>91001049900002040244226 00000 301 П226004</t>
  </si>
  <si>
    <t>91001049900002040244226 13310 301 П226004</t>
  </si>
  <si>
    <t>Страхование</t>
  </si>
  <si>
    <t>91001049900002040244227 90210 301 П227002</t>
  </si>
  <si>
    <t>Увеличение стоимости горюче-смазочных материалов</t>
  </si>
  <si>
    <t>91001049900002040244343 90210 301 П343001</t>
  </si>
  <si>
    <t>Увеличение стоимости строительных материалов</t>
  </si>
  <si>
    <t>91001049900002040244344 00000 301 Н344099</t>
  </si>
  <si>
    <t>Увеличение стоимости прочих оборотных запасов (материалов)</t>
  </si>
  <si>
    <t>91001049900002040244346 00000 301 П346017</t>
  </si>
  <si>
    <t>91001049900002040244346 90210 301 П346013</t>
  </si>
  <si>
    <t>91001049900002040247223 00000 301 П223001</t>
  </si>
  <si>
    <t>91001049900002040247223 00000 301 П223002</t>
  </si>
  <si>
    <t>91001139900029900111211 00000 301 П211099</t>
  </si>
  <si>
    <t>91001139900029900111211 1259А 301 П211099</t>
  </si>
  <si>
    <t>91001139900029900111211 13110 301 П211099</t>
  </si>
  <si>
    <t>91001139900029900111211 99996 309 П211099</t>
  </si>
  <si>
    <t>91001139900029900119213 00000 301 П213099</t>
  </si>
  <si>
    <t>91001139900029900119213 1259А 301 П213099</t>
  </si>
  <si>
    <t>91001139900029900119213 13110 301 П213099</t>
  </si>
  <si>
    <t>91001139900029900119213 99996 309 П213099</t>
  </si>
  <si>
    <t>91001139900092350244225 00000 301 П225002</t>
  </si>
  <si>
    <t>Увеличение стоимости прочих материальных запасов однократного применения</t>
  </si>
  <si>
    <t>91001139900092350244349 00212 301 Н349099</t>
  </si>
  <si>
    <t>91001139900092350244349 99997 309 Н349099</t>
  </si>
  <si>
    <t>91001139900092350244349 99997 309 П349098</t>
  </si>
  <si>
    <t>91002039900051180121211 00000 100 П211099</t>
  </si>
  <si>
    <t>91002039900051180129213 00000 100 П213099</t>
  </si>
  <si>
    <t>91002039900051180244346 00000 100 П346017</t>
  </si>
  <si>
    <t>91004069900090430244225 00000 301 Н225099</t>
  </si>
  <si>
    <t>91005029900075050244344 00000 301 Н344099</t>
  </si>
  <si>
    <t>91005029900075050244346 00000 301 П346003</t>
  </si>
  <si>
    <t>91005039900078010247223 00000 301 П223001</t>
  </si>
  <si>
    <t>91005039900078040244223 00000 301 П223017</t>
  </si>
  <si>
    <t>91005039900078050244225 12100 301 П225098</t>
  </si>
  <si>
    <t>91005039900078050244225 90270 301 П225098</t>
  </si>
  <si>
    <t>91005039900078050244226 00000 301 П226002</t>
  </si>
  <si>
    <t>91005039900078050244226 12100 301 П226002</t>
  </si>
  <si>
    <t>91005039900078050244227 90270 301 П227002</t>
  </si>
  <si>
    <t>Увеличение стоимости основных средств</t>
  </si>
  <si>
    <t>91005039900078050244310 00000 301 Н310099</t>
  </si>
  <si>
    <t>91005039900078050244310 99996 309 Н310099</t>
  </si>
  <si>
    <t>91005039900078050244344 99997 309 Н344099</t>
  </si>
  <si>
    <t>9100503Б100078050244225 77777 311 Н225009</t>
  </si>
  <si>
    <t>9100503Б100078050244225 77777 311 П225098</t>
  </si>
  <si>
    <t>9100503Б100078050244225 88881 311 Н225009</t>
  </si>
  <si>
    <t>9100503Б100078050244225 88881 311 П225098</t>
  </si>
  <si>
    <t>9100503Б100078050244226 88881 311 Н226006</t>
  </si>
  <si>
    <t>9100503Б100078050244310 77777 311 Н310099</t>
  </si>
  <si>
    <t>9100503Б100078050244310 88881 311 Н310099</t>
  </si>
  <si>
    <t>94301029900002030121211 11101 301 П211099</t>
  </si>
  <si>
    <t>94301029900002030121211 12100 301 П211099</t>
  </si>
  <si>
    <t>94301029900002030121211 12150 301 П211099</t>
  </si>
  <si>
    <t>94301029900002030121211 1259А 301 П211099</t>
  </si>
  <si>
    <t>94301029900002030121211 1259Б 301 П211099</t>
  </si>
  <si>
    <t>94301029900002030121211 13110 301 П211099</t>
  </si>
  <si>
    <t>94301029900002030121211 99996 309 П211099</t>
  </si>
  <si>
    <t>Социальные пособия и компенсации персоналу в денежной форме</t>
  </si>
  <si>
    <t>94301029900002030121266 00000 301 П266099</t>
  </si>
  <si>
    <t>94301029900002030129213 11101 301 П213099</t>
  </si>
  <si>
    <t>94301029900002030129213 12100 301 П213099</t>
  </si>
  <si>
    <t>94301029900002030129213 12150 301 П213099</t>
  </si>
  <si>
    <t>94301029900002030129213 1259А 301 П213099</t>
  </si>
  <si>
    <t>94301029900002030129213 1259Б 301 П213099</t>
  </si>
  <si>
    <t>94301029900002030129213 13110 301 П213099</t>
  </si>
  <si>
    <t>94301029900002030129213 99996 309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</si>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</sst>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65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6039646.9900000002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6037600.3899999997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6037600.3899999997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2046.6000000005588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6039646.9900000002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6037600.3899999997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6037600.3899999997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2046.6000000005588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65816.800000000003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65816.800000000003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-13816.800000000003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-2.2000000000000002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-2.2000000000000002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2.2000000000000002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844.96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844.96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-844.96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48.6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837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837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-837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65000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66668.399999999994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66668.399999999994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-1668.3999999999942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2.61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2.61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-2.61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135800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122207.33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122207.33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13592.669999999998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3192.2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3192.2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-3192.2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95000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91046.74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91046.74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3953.2599999999948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139.56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139.56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-139.56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6000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1000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1000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5000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756800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756800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756800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1198430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1198430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1198430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110138.45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110138.45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110138.45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36.4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3620478.54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3620478.54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3620478.54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64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65</v>
      </c>
    </row>
    <row r="46" spans="1:166" ht="12.7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 x14ac:dyDescent="0.2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66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67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68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69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70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28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29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30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71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72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 x14ac:dyDescent="0.2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 x14ac:dyDescent="0.2">
      <c r="A50" s="50" t="s">
        <v>73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74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6061146.9900000002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6061146.9900000002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6046742.8700000001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81" si="2">CH50+CX50+DK50</f>
        <v>6046742.8700000001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81" si="3">BC50-DX50</f>
        <v>14404.120000000112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81" si="4">BU50-DX50</f>
        <v>14404.120000000112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 x14ac:dyDescent="0.2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6061146.9900000002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6061146.9900000002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6046742.8700000001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6046742.8700000001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14404.120000000112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14404.120000000112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55247.09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55247.09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55247.09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55247.09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77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19883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19883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19883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19883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245911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245911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245911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245911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75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71978.98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71978.98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71978.98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71978.98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75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80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17827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17827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17827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17827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82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600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600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600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600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84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22068.06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22068.06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22068.06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22068.06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86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88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6004.67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6004.67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6004.67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6004.67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86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89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74266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74266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74266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74266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86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90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21736.93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21736.93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21736.93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21736.93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92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13464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13464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13464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13464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93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94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221.15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221.15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39.56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39.56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181.59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181.59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93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95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1495.1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1495.1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1495.1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1495.1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96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4950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4950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4950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4950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96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14400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14400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14400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14400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83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4822.7299999999996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4822.7299999999996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4822.7299999999996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4822.7299999999996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83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16775.349999999999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16775.349999999999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16775.349999999999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16775.349999999999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83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14900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14900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14900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14900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102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4093.99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4093.99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4093.99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4093.99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 x14ac:dyDescent="0.2">
      <c r="A73" s="68" t="s">
        <v>104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81000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81000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81000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81000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106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107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10000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10000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108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109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10000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10000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8" t="s">
        <v>108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110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10000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10000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10000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10000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93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111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4873.66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4873.66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2078.5100000000002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2078.5100000000002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2795.1499999999996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2795.1499999999996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93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112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21544.11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21544.11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15542.31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15542.31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6001.8000000000011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6001.8000000000011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 x14ac:dyDescent="0.2">
      <c r="A79" s="68" t="s">
        <v>75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113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19530.5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19530.5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15970.5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15970.5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3560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3560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75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114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7702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7702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7702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7702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75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115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95971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95971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95971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95971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8" t="s">
        <v>75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116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29638.46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29638.46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29638.46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ref="DX82:DX113" si="5">CH82+CX82+DK82</f>
        <v>29638.46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ref="EK82:EK113" si="6">BC82-DX82</f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ref="EX82:EX113" si="7">BU82-DX82</f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86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117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28057.279999999999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28057.279999999999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26191.9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26191.9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1865.3799999999974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1865.3799999999974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86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118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2326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2326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2326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2326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86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119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9196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9196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9196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9196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86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120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7369.01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7369.01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7369.01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7369.01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 x14ac:dyDescent="0.2">
      <c r="A87" s="68" t="s">
        <v>96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121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88000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88000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88000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88000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36.4" customHeight="1" x14ac:dyDescent="0.2">
      <c r="A88" s="68" t="s">
        <v>122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123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15000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15000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15000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15000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36.4" customHeight="1" x14ac:dyDescent="0.2">
      <c r="A89" s="68" t="s">
        <v>122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124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12000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12000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12000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12000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36.4" customHeight="1" x14ac:dyDescent="0.2">
      <c r="A90" s="68" t="s">
        <v>122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125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2500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2500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2500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2500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 x14ac:dyDescent="0.2">
      <c r="A91" s="68" t="s">
        <v>75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126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76671.960000000006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76671.960000000006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76671.960000000006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76671.960000000006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 x14ac:dyDescent="0.2">
      <c r="A92" s="68" t="s">
        <v>86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127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23154.89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23154.89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23154.89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23154.89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 x14ac:dyDescent="0.2">
      <c r="A93" s="68" t="s">
        <v>108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128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10311.6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10311.6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10311.6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10311.6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 x14ac:dyDescent="0.2">
      <c r="A94" s="68" t="s">
        <v>96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129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23693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23693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23693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23693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2" customHeight="1" x14ac:dyDescent="0.2">
      <c r="A95" s="68" t="s">
        <v>106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130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13850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13850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13850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13850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.2" customHeight="1" x14ac:dyDescent="0.2">
      <c r="A96" s="68" t="s">
        <v>108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131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17400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17400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17400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17400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 x14ac:dyDescent="0.2">
      <c r="A97" s="68" t="s">
        <v>93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132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167390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167390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167390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167390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 x14ac:dyDescent="0.2">
      <c r="A98" s="68" t="s">
        <v>93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133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7385.98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7385.98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7385.98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7385.98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 x14ac:dyDescent="0.2">
      <c r="A99" s="68" t="s">
        <v>96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134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287.27999999999997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287.27999999999997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287.27999999999997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287.27999999999997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 x14ac:dyDescent="0.2">
      <c r="A100" s="68" t="s">
        <v>96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135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20235.259999999998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20235.259999999998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20235.259999999998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20235.259999999998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2.75" x14ac:dyDescent="0.2">
      <c r="A101" s="68" t="s">
        <v>83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136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7782.21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7782.21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7782.21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7782.21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2.75" x14ac:dyDescent="0.2">
      <c r="A102" s="68" t="s">
        <v>83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137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1197.73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1197.73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1197.73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1197.73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2.75" x14ac:dyDescent="0.2">
      <c r="A103" s="68" t="s">
        <v>102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138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2036.73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2036.73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2036.73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2036.73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.2" customHeight="1" x14ac:dyDescent="0.2">
      <c r="A104" s="68" t="s">
        <v>139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140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13000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13000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13000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13000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.2" customHeight="1" x14ac:dyDescent="0.2">
      <c r="A105" s="68" t="s">
        <v>139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141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32000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32000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32000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32000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.2" customHeight="1" x14ac:dyDescent="0.2">
      <c r="A106" s="68" t="s">
        <v>106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142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7000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7000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7000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7000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.2" customHeight="1" x14ac:dyDescent="0.2">
      <c r="A107" s="68" t="s">
        <v>96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143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693370.8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693370.8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693370.8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693370.8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.2" customHeight="1" x14ac:dyDescent="0.2">
      <c r="A108" s="68" t="s">
        <v>96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144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13429.2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13429.2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13429.2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13429.2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.2" customHeight="1" x14ac:dyDescent="0.2">
      <c r="A109" s="68" t="s">
        <v>96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145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2773483.2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2773483.2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2773483.2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5"/>
        <v>2773483.2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6"/>
        <v>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7"/>
        <v>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.2" customHeight="1" x14ac:dyDescent="0.2">
      <c r="A110" s="68" t="s">
        <v>96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146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19048.259999999998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19048.259999999998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19048.259999999998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5"/>
        <v>19048.259999999998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6"/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7"/>
        <v>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2.75" x14ac:dyDescent="0.2">
      <c r="A111" s="68" t="s">
        <v>83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147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34668.54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34668.54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34668.54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5"/>
        <v>34668.54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6"/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7"/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.2" customHeight="1" x14ac:dyDescent="0.2">
      <c r="A112" s="68" t="s">
        <v>139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148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50000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50000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50000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5"/>
        <v>50000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6"/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7"/>
        <v>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.2" customHeight="1" x14ac:dyDescent="0.2">
      <c r="A113" s="68" t="s">
        <v>139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149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200000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200000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200000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5"/>
        <v>200000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6"/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7"/>
        <v>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12.75" x14ac:dyDescent="0.2">
      <c r="A114" s="68" t="s">
        <v>75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150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36043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36043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36043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ref="DX114:DX129" si="8">CH114+CX114+DK114</f>
        <v>36043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ref="EK114:EK128" si="9">BC114-DX114</f>
        <v>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ref="EX114:EX128" si="10">BU114-DX114</f>
        <v>0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2.75" x14ac:dyDescent="0.2">
      <c r="A115" s="68" t="s">
        <v>75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151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52087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52087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52087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8"/>
        <v>52087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9"/>
        <v>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10"/>
        <v>0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12.75" x14ac:dyDescent="0.2">
      <c r="A116" s="68" t="s">
        <v>75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152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85330.7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85330.7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85330.7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8"/>
        <v>85330.7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9"/>
        <v>0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10"/>
        <v>0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12.75" x14ac:dyDescent="0.2">
      <c r="A117" s="68" t="s">
        <v>75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153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44683.5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44683.5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44683.5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8"/>
        <v>44683.5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9"/>
        <v>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10"/>
        <v>0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12.75" x14ac:dyDescent="0.2">
      <c r="A118" s="68" t="s">
        <v>75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154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32924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32924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32924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8"/>
        <v>32924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9"/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10"/>
        <v>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12.75" x14ac:dyDescent="0.2">
      <c r="A119" s="68" t="s">
        <v>75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155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342285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342285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342285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8"/>
        <v>342285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9"/>
        <v>0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10"/>
        <v>0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12.75" x14ac:dyDescent="0.2">
      <c r="A120" s="68" t="s">
        <v>75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156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7483.14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7483.14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7482.94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8"/>
        <v>7482.94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9"/>
        <v>0.2000000000007276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10"/>
        <v>0.2000000000007276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.2" customHeight="1" x14ac:dyDescent="0.2">
      <c r="A121" s="68" t="s">
        <v>157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158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3106.8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3106.8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3106.8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8"/>
        <v>3106.8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9"/>
        <v>0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10"/>
        <v>0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4.2" customHeight="1" x14ac:dyDescent="0.2">
      <c r="A122" s="68" t="s">
        <v>86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159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10885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10885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v>10885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8"/>
        <v>10885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9"/>
        <v>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10"/>
        <v>0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4.2" customHeight="1" x14ac:dyDescent="0.2">
      <c r="A123" s="68" t="s">
        <v>86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58"/>
      <c r="AL123" s="59"/>
      <c r="AM123" s="59"/>
      <c r="AN123" s="59"/>
      <c r="AO123" s="59"/>
      <c r="AP123" s="59"/>
      <c r="AQ123" s="59" t="s">
        <v>160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15731.5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15731.5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15731.5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8"/>
        <v>15731.5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9"/>
        <v>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10"/>
        <v>0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.2" customHeight="1" x14ac:dyDescent="0.2">
      <c r="A124" s="68" t="s">
        <v>86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58"/>
      <c r="AL124" s="59"/>
      <c r="AM124" s="59"/>
      <c r="AN124" s="59"/>
      <c r="AO124" s="59"/>
      <c r="AP124" s="59"/>
      <c r="AQ124" s="59" t="s">
        <v>161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25770.2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25770.2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25770.2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8"/>
        <v>25770.2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9"/>
        <v>0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10"/>
        <v>0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24.2" customHeight="1" x14ac:dyDescent="0.2">
      <c r="A125" s="68" t="s">
        <v>86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58"/>
      <c r="AL125" s="59"/>
      <c r="AM125" s="59"/>
      <c r="AN125" s="59"/>
      <c r="AO125" s="59"/>
      <c r="AP125" s="59"/>
      <c r="AQ125" s="59" t="s">
        <v>162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13494.5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13494.5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>
        <v>13494.5</v>
      </c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8"/>
        <v>13494.5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9"/>
        <v>0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10"/>
        <v>0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24.2" customHeight="1" x14ac:dyDescent="0.2">
      <c r="A126" s="68" t="s">
        <v>86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58"/>
      <c r="AL126" s="59"/>
      <c r="AM126" s="59"/>
      <c r="AN126" s="59"/>
      <c r="AO126" s="59"/>
      <c r="AP126" s="59"/>
      <c r="AQ126" s="59" t="s">
        <v>163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9943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9943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>
        <v>9943</v>
      </c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8"/>
        <v>9943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9"/>
        <v>0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10"/>
        <v>0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24.2" customHeight="1" x14ac:dyDescent="0.2">
      <c r="A127" s="68" t="s">
        <v>86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58"/>
      <c r="AL127" s="59"/>
      <c r="AM127" s="59"/>
      <c r="AN127" s="59"/>
      <c r="AO127" s="59"/>
      <c r="AP127" s="59"/>
      <c r="AQ127" s="59" t="s">
        <v>164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103371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103371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103371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si="8"/>
        <v>103371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si="9"/>
        <v>0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si="10"/>
        <v>0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24.2" customHeight="1" x14ac:dyDescent="0.2">
      <c r="A128" s="68" t="s">
        <v>86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58"/>
      <c r="AL128" s="59"/>
      <c r="AM128" s="59"/>
      <c r="AN128" s="59"/>
      <c r="AO128" s="59"/>
      <c r="AP128" s="59"/>
      <c r="AQ128" s="59" t="s">
        <v>165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>
        <v>2258.94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>
        <v>2258.94</v>
      </c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>
        <v>2258.94</v>
      </c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8"/>
        <v>2258.94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9"/>
        <v>0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10"/>
        <v>0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24" customHeight="1" x14ac:dyDescent="0.2">
      <c r="A129" s="73" t="s">
        <v>166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4"/>
      <c r="AK129" s="75" t="s">
        <v>167</v>
      </c>
      <c r="AL129" s="76"/>
      <c r="AM129" s="76"/>
      <c r="AN129" s="76"/>
      <c r="AO129" s="76"/>
      <c r="AP129" s="76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2">
        <v>-21500</v>
      </c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>
        <v>-21500</v>
      </c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>
        <v>-9142.48</v>
      </c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62">
        <f t="shared" si="8"/>
        <v>-9142.48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8"/>
    </row>
    <row r="130" spans="1:166" ht="24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</row>
    <row r="131" spans="1:166" ht="35.2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</row>
    <row r="132" spans="1:166" ht="35.2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</row>
    <row r="133" spans="1:166" ht="12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</row>
    <row r="134" spans="1:166" ht="8.2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</row>
    <row r="135" spans="1:166" ht="9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</row>
    <row r="136" spans="1:16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6" t="s">
        <v>168</v>
      </c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6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2" t="s">
        <v>169</v>
      </c>
    </row>
    <row r="137" spans="1:166" ht="12.75" customHeight="1" x14ac:dyDescent="0.2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</row>
    <row r="138" spans="1:166" ht="11.25" customHeight="1" x14ac:dyDescent="0.2">
      <c r="A138" s="41" t="s">
        <v>21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2"/>
      <c r="AP138" s="45" t="s">
        <v>22</v>
      </c>
      <c r="AQ138" s="41"/>
      <c r="AR138" s="41"/>
      <c r="AS138" s="41"/>
      <c r="AT138" s="41"/>
      <c r="AU138" s="42"/>
      <c r="AV138" s="45" t="s">
        <v>170</v>
      </c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2"/>
      <c r="BL138" s="45" t="s">
        <v>67</v>
      </c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2"/>
      <c r="CF138" s="35" t="s">
        <v>25</v>
      </c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7"/>
      <c r="ET138" s="45" t="s">
        <v>26</v>
      </c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7"/>
    </row>
    <row r="139" spans="1:166" ht="69.75" customHeight="1" x14ac:dyDescent="0.2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4"/>
      <c r="AP139" s="46"/>
      <c r="AQ139" s="43"/>
      <c r="AR139" s="43"/>
      <c r="AS139" s="43"/>
      <c r="AT139" s="43"/>
      <c r="AU139" s="44"/>
      <c r="AV139" s="46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4"/>
      <c r="BL139" s="46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4"/>
      <c r="CF139" s="36" t="s">
        <v>171</v>
      </c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7"/>
      <c r="CW139" s="35" t="s">
        <v>28</v>
      </c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7"/>
      <c r="DN139" s="35" t="s">
        <v>29</v>
      </c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7"/>
      <c r="EE139" s="35" t="s">
        <v>30</v>
      </c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7"/>
      <c r="ET139" s="46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8"/>
    </row>
    <row r="140" spans="1:166" ht="12" customHeight="1" x14ac:dyDescent="0.2">
      <c r="A140" s="39">
        <v>1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40"/>
      <c r="AP140" s="29">
        <v>2</v>
      </c>
      <c r="AQ140" s="30"/>
      <c r="AR140" s="30"/>
      <c r="AS140" s="30"/>
      <c r="AT140" s="30"/>
      <c r="AU140" s="31"/>
      <c r="AV140" s="29">
        <v>3</v>
      </c>
      <c r="AW140" s="30"/>
      <c r="AX140" s="30"/>
      <c r="AY140" s="30"/>
      <c r="AZ140" s="30"/>
      <c r="BA140" s="30"/>
      <c r="BB140" s="30"/>
      <c r="BC140" s="30"/>
      <c r="BD140" s="30"/>
      <c r="BE140" s="15"/>
      <c r="BF140" s="15"/>
      <c r="BG140" s="15"/>
      <c r="BH140" s="15"/>
      <c r="BI140" s="15"/>
      <c r="BJ140" s="15"/>
      <c r="BK140" s="38"/>
      <c r="BL140" s="29">
        <v>4</v>
      </c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1"/>
      <c r="CF140" s="29">
        <v>5</v>
      </c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1"/>
      <c r="CW140" s="29">
        <v>6</v>
      </c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1"/>
      <c r="DN140" s="29">
        <v>7</v>
      </c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1"/>
      <c r="EE140" s="29">
        <v>8</v>
      </c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1"/>
      <c r="ET140" s="49">
        <v>9</v>
      </c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6"/>
    </row>
    <row r="141" spans="1:166" ht="37.5" customHeight="1" x14ac:dyDescent="0.2">
      <c r="A141" s="79" t="s">
        <v>172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80"/>
      <c r="AP141" s="51" t="s">
        <v>173</v>
      </c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3"/>
      <c r="BF141" s="33"/>
      <c r="BG141" s="33"/>
      <c r="BH141" s="33"/>
      <c r="BI141" s="33"/>
      <c r="BJ141" s="33"/>
      <c r="BK141" s="54"/>
      <c r="BL141" s="55">
        <v>21500</v>
      </c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>
        <v>9142.48</v>
      </c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>
        <f t="shared" ref="EE141:EE155" si="11">CF141+CW141+DN141</f>
        <v>9142.48</v>
      </c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>
        <f t="shared" ref="ET141:ET146" si="12">BL141-CF141-CW141-DN141</f>
        <v>12357.52</v>
      </c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6"/>
    </row>
    <row r="142" spans="1:166" ht="36.75" customHeight="1" x14ac:dyDescent="0.2">
      <c r="A142" s="81" t="s">
        <v>174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2"/>
      <c r="AP142" s="58" t="s">
        <v>175</v>
      </c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60"/>
      <c r="BF142" s="12"/>
      <c r="BG142" s="12"/>
      <c r="BH142" s="12"/>
      <c r="BI142" s="12"/>
      <c r="BJ142" s="12"/>
      <c r="BK142" s="61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3">
        <f t="shared" si="11"/>
        <v>0</v>
      </c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5"/>
      <c r="ET142" s="63">
        <f t="shared" si="12"/>
        <v>0</v>
      </c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83"/>
    </row>
    <row r="143" spans="1:166" ht="17.25" customHeight="1" x14ac:dyDescent="0.2">
      <c r="A143" s="87" t="s">
        <v>176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8"/>
      <c r="AP143" s="23"/>
      <c r="AQ143" s="24"/>
      <c r="AR143" s="24"/>
      <c r="AS143" s="24"/>
      <c r="AT143" s="24"/>
      <c r="AU143" s="89"/>
      <c r="AV143" s="90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2"/>
      <c r="BL143" s="84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6"/>
      <c r="CF143" s="84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6"/>
      <c r="CW143" s="84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6"/>
      <c r="DN143" s="84"/>
      <c r="DO143" s="85"/>
      <c r="DP143" s="85"/>
      <c r="DQ143" s="85"/>
      <c r="DR143" s="85"/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6"/>
      <c r="EE143" s="62">
        <f t="shared" si="11"/>
        <v>0</v>
      </c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>
        <f t="shared" si="12"/>
        <v>0</v>
      </c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6"/>
    </row>
    <row r="144" spans="1:166" ht="24" customHeight="1" x14ac:dyDescent="0.2">
      <c r="A144" s="81" t="s">
        <v>177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2"/>
      <c r="AP144" s="58" t="s">
        <v>178</v>
      </c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60"/>
      <c r="BF144" s="12"/>
      <c r="BG144" s="12"/>
      <c r="BH144" s="12"/>
      <c r="BI144" s="12"/>
      <c r="BJ144" s="12"/>
      <c r="BK144" s="61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>
        <f t="shared" si="11"/>
        <v>0</v>
      </c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>
        <f t="shared" si="12"/>
        <v>0</v>
      </c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6"/>
    </row>
    <row r="145" spans="1:166" ht="17.25" customHeight="1" x14ac:dyDescent="0.2">
      <c r="A145" s="87" t="s">
        <v>176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8"/>
      <c r="AP145" s="23"/>
      <c r="AQ145" s="24"/>
      <c r="AR145" s="24"/>
      <c r="AS145" s="24"/>
      <c r="AT145" s="24"/>
      <c r="AU145" s="89"/>
      <c r="AV145" s="90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2"/>
      <c r="BL145" s="84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6"/>
      <c r="CF145" s="84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6"/>
      <c r="CW145" s="84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6"/>
      <c r="DN145" s="84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6"/>
      <c r="EE145" s="62">
        <f t="shared" si="11"/>
        <v>0</v>
      </c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>
        <f t="shared" si="12"/>
        <v>0</v>
      </c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31.5" customHeight="1" x14ac:dyDescent="0.2">
      <c r="A146" s="93" t="s">
        <v>179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8" t="s">
        <v>180</v>
      </c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60"/>
      <c r="BF146" s="12"/>
      <c r="BG146" s="12"/>
      <c r="BH146" s="12"/>
      <c r="BI146" s="12"/>
      <c r="BJ146" s="12"/>
      <c r="BK146" s="61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>
        <f t="shared" si="11"/>
        <v>0</v>
      </c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>
        <f t="shared" si="12"/>
        <v>0</v>
      </c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15" customHeight="1" x14ac:dyDescent="0.2">
      <c r="A147" s="57" t="s">
        <v>181</v>
      </c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8" t="s">
        <v>182</v>
      </c>
      <c r="AQ147" s="59"/>
      <c r="AR147" s="59"/>
      <c r="AS147" s="59"/>
      <c r="AT147" s="59"/>
      <c r="AU147" s="59"/>
      <c r="AV147" s="76"/>
      <c r="AW147" s="76"/>
      <c r="AX147" s="76"/>
      <c r="AY147" s="76"/>
      <c r="AZ147" s="76"/>
      <c r="BA147" s="76"/>
      <c r="BB147" s="76"/>
      <c r="BC147" s="76"/>
      <c r="BD147" s="76"/>
      <c r="BE147" s="94"/>
      <c r="BF147" s="95"/>
      <c r="BG147" s="95"/>
      <c r="BH147" s="95"/>
      <c r="BI147" s="95"/>
      <c r="BJ147" s="95"/>
      <c r="BK147" s="96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>
        <f t="shared" si="11"/>
        <v>0</v>
      </c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15" customHeight="1" x14ac:dyDescent="0.2">
      <c r="A148" s="57" t="s">
        <v>183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97"/>
      <c r="AP148" s="11" t="s">
        <v>184</v>
      </c>
      <c r="AQ148" s="12"/>
      <c r="AR148" s="12"/>
      <c r="AS148" s="12"/>
      <c r="AT148" s="12"/>
      <c r="AU148" s="61"/>
      <c r="AV148" s="98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100"/>
      <c r="BL148" s="63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5"/>
      <c r="CF148" s="63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5"/>
      <c r="CW148" s="63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5"/>
      <c r="DN148" s="63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5"/>
      <c r="EE148" s="62">
        <f t="shared" si="11"/>
        <v>0</v>
      </c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31.5" customHeight="1" x14ac:dyDescent="0.2">
      <c r="A149" s="101" t="s">
        <v>185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58" t="s">
        <v>186</v>
      </c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60"/>
      <c r="BF149" s="12"/>
      <c r="BG149" s="12"/>
      <c r="BH149" s="12"/>
      <c r="BI149" s="12"/>
      <c r="BJ149" s="12"/>
      <c r="BK149" s="61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>
        <v>9142.48</v>
      </c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>
        <f t="shared" si="11"/>
        <v>9142.48</v>
      </c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6"/>
    </row>
    <row r="150" spans="1:166" ht="38.25" customHeight="1" x14ac:dyDescent="0.2">
      <c r="A150" s="101" t="s">
        <v>187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97"/>
      <c r="AP150" s="11" t="s">
        <v>188</v>
      </c>
      <c r="AQ150" s="12"/>
      <c r="AR150" s="12"/>
      <c r="AS150" s="12"/>
      <c r="AT150" s="12"/>
      <c r="AU150" s="61"/>
      <c r="AV150" s="98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100"/>
      <c r="BL150" s="63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5"/>
      <c r="CF150" s="63">
        <v>9142.48</v>
      </c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5"/>
      <c r="CW150" s="63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5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>
        <f t="shared" si="11"/>
        <v>9142.48</v>
      </c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6"/>
    </row>
    <row r="151" spans="1:166" ht="36" customHeight="1" x14ac:dyDescent="0.2">
      <c r="A151" s="101" t="s">
        <v>189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97"/>
      <c r="AP151" s="58" t="s">
        <v>190</v>
      </c>
      <c r="AQ151" s="59"/>
      <c r="AR151" s="59"/>
      <c r="AS151" s="59"/>
      <c r="AT151" s="59"/>
      <c r="AU151" s="59"/>
      <c r="AV151" s="76"/>
      <c r="AW151" s="76"/>
      <c r="AX151" s="76"/>
      <c r="AY151" s="76"/>
      <c r="AZ151" s="76"/>
      <c r="BA151" s="76"/>
      <c r="BB151" s="76"/>
      <c r="BC151" s="76"/>
      <c r="BD151" s="76"/>
      <c r="BE151" s="94"/>
      <c r="BF151" s="95"/>
      <c r="BG151" s="95"/>
      <c r="BH151" s="95"/>
      <c r="BI151" s="95"/>
      <c r="BJ151" s="95"/>
      <c r="BK151" s="96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>
        <v>-6037600.3899999997</v>
      </c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>
        <f t="shared" si="11"/>
        <v>-6037600.3899999997</v>
      </c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6"/>
    </row>
    <row r="152" spans="1:166" ht="26.25" customHeight="1" x14ac:dyDescent="0.2">
      <c r="A152" s="101" t="s">
        <v>191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97"/>
      <c r="AP152" s="11" t="s">
        <v>192</v>
      </c>
      <c r="AQ152" s="12"/>
      <c r="AR152" s="12"/>
      <c r="AS152" s="12"/>
      <c r="AT152" s="12"/>
      <c r="AU152" s="61"/>
      <c r="AV152" s="98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100"/>
      <c r="BL152" s="63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5"/>
      <c r="CF152" s="63">
        <v>6046742.8700000001</v>
      </c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5"/>
      <c r="CW152" s="63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5"/>
      <c r="DN152" s="63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5"/>
      <c r="EE152" s="62">
        <f t="shared" si="11"/>
        <v>6046742.8700000001</v>
      </c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6"/>
    </row>
    <row r="153" spans="1:166" ht="27.75" customHeight="1" x14ac:dyDescent="0.2">
      <c r="A153" s="101" t="s">
        <v>193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58" t="s">
        <v>194</v>
      </c>
      <c r="AQ153" s="59"/>
      <c r="AR153" s="59"/>
      <c r="AS153" s="59"/>
      <c r="AT153" s="59"/>
      <c r="AU153" s="59"/>
      <c r="AV153" s="76"/>
      <c r="AW153" s="76"/>
      <c r="AX153" s="76"/>
      <c r="AY153" s="76"/>
      <c r="AZ153" s="76"/>
      <c r="BA153" s="76"/>
      <c r="BB153" s="76"/>
      <c r="BC153" s="76"/>
      <c r="BD153" s="76"/>
      <c r="BE153" s="94"/>
      <c r="BF153" s="95"/>
      <c r="BG153" s="95"/>
      <c r="BH153" s="95"/>
      <c r="BI153" s="95"/>
      <c r="BJ153" s="95"/>
      <c r="BK153" s="96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3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5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>
        <f t="shared" si="11"/>
        <v>0</v>
      </c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6"/>
    </row>
    <row r="154" spans="1:166" ht="24" customHeight="1" x14ac:dyDescent="0.2">
      <c r="A154" s="101" t="s">
        <v>195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97"/>
      <c r="AP154" s="11" t="s">
        <v>196</v>
      </c>
      <c r="AQ154" s="12"/>
      <c r="AR154" s="12"/>
      <c r="AS154" s="12"/>
      <c r="AT154" s="12"/>
      <c r="AU154" s="61"/>
      <c r="AV154" s="98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100"/>
      <c r="BL154" s="63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5"/>
      <c r="CF154" s="63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5"/>
      <c r="CW154" s="63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5"/>
      <c r="DN154" s="63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5"/>
      <c r="EE154" s="62">
        <f t="shared" si="11"/>
        <v>0</v>
      </c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6"/>
    </row>
    <row r="155" spans="1:166" ht="25.5" customHeight="1" x14ac:dyDescent="0.2">
      <c r="A155" s="103" t="s">
        <v>197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5"/>
      <c r="AP155" s="75" t="s">
        <v>198</v>
      </c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94"/>
      <c r="BF155" s="95"/>
      <c r="BG155" s="95"/>
      <c r="BH155" s="95"/>
      <c r="BI155" s="95"/>
      <c r="BJ155" s="95"/>
      <c r="BK155" s="96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106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8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>
        <f t="shared" si="11"/>
        <v>0</v>
      </c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8"/>
    </row>
    <row r="156" spans="1:16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</row>
    <row r="157" spans="1:16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</row>
    <row r="158" spans="1:166" ht="11.25" customHeight="1" x14ac:dyDescent="0.2">
      <c r="A158" s="1" t="s">
        <v>199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"/>
      <c r="AG158" s="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 t="s">
        <v>200</v>
      </c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</row>
    <row r="159" spans="1:166" ht="11.2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09" t="s">
        <v>201</v>
      </c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"/>
      <c r="AG159" s="1"/>
      <c r="AH159" s="109" t="s">
        <v>202</v>
      </c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 t="s">
        <v>203</v>
      </c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"/>
      <c r="DR159" s="1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</row>
    <row r="160" spans="1:166" ht="11.25" customHeight="1" x14ac:dyDescent="0.2">
      <c r="A160" s="1" t="s">
        <v>204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"/>
      <c r="AG160" s="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09" t="s">
        <v>201</v>
      </c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7"/>
      <c r="DR160" s="7"/>
      <c r="DS160" s="109" t="s">
        <v>202</v>
      </c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  <c r="EI160" s="109"/>
      <c r="EJ160" s="109"/>
      <c r="EK160" s="109"/>
      <c r="EL160" s="109"/>
      <c r="EM160" s="109"/>
      <c r="EN160" s="109"/>
      <c r="EO160" s="109"/>
      <c r="EP160" s="109"/>
      <c r="EQ160" s="109"/>
      <c r="ER160" s="109"/>
      <c r="ES160" s="109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</row>
    <row r="161" spans="1:16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09" t="s">
        <v>201</v>
      </c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7"/>
      <c r="AG161" s="7"/>
      <c r="AH161" s="109" t="s">
        <v>202</v>
      </c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</row>
    <row r="162" spans="1:166" ht="7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</row>
    <row r="163" spans="1:166" ht="11.25" customHeight="1" x14ac:dyDescent="0.2">
      <c r="A163" s="111" t="s">
        <v>205</v>
      </c>
      <c r="B163" s="111"/>
      <c r="C163" s="112"/>
      <c r="D163" s="112"/>
      <c r="E163" s="112"/>
      <c r="F163" s="1" t="s">
        <v>205</v>
      </c>
      <c r="G163" s="1"/>
      <c r="H163" s="1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11">
        <v>200</v>
      </c>
      <c r="Z163" s="111"/>
      <c r="AA163" s="111"/>
      <c r="AB163" s="111"/>
      <c r="AC163" s="111"/>
      <c r="AD163" s="110"/>
      <c r="AE163" s="110"/>
      <c r="AF163" s="1"/>
      <c r="AG163" s="1" t="s">
        <v>206</v>
      </c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</row>
    <row r="164" spans="1:16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1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1"/>
      <c r="CY164" s="1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1"/>
      <c r="DW164" s="1"/>
      <c r="DX164" s="2"/>
      <c r="DY164" s="2"/>
      <c r="DZ164" s="5"/>
      <c r="EA164" s="5"/>
      <c r="EB164" s="5"/>
      <c r="EC164" s="1"/>
      <c r="ED164" s="1"/>
      <c r="EE164" s="1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2"/>
      <c r="EW164" s="2"/>
      <c r="EX164" s="2"/>
      <c r="EY164" s="2"/>
      <c r="EZ164" s="2"/>
      <c r="FA164" s="8"/>
      <c r="FB164" s="8"/>
      <c r="FC164" s="1"/>
      <c r="FD164" s="1"/>
      <c r="FE164" s="1"/>
      <c r="FF164" s="1"/>
      <c r="FG164" s="1"/>
      <c r="FH164" s="1"/>
      <c r="FI164" s="1"/>
      <c r="FJ164" s="1"/>
    </row>
    <row r="165" spans="1:166" ht="9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1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10"/>
      <c r="CY165" s="10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</row>
  </sheetData>
  <mergeCells count="1267">
    <mergeCell ref="AD163:AE163"/>
    <mergeCell ref="A163:B163"/>
    <mergeCell ref="C163:E163"/>
    <mergeCell ref="I163:X163"/>
    <mergeCell ref="Y163:AC163"/>
    <mergeCell ref="DC160:DP160"/>
    <mergeCell ref="DS160:ES160"/>
    <mergeCell ref="DC159:DP159"/>
    <mergeCell ref="DS159:ES159"/>
    <mergeCell ref="R161:AE161"/>
    <mergeCell ref="AH161:BH161"/>
    <mergeCell ref="N158:AE158"/>
    <mergeCell ref="AH158:BH158"/>
    <mergeCell ref="N159:AE159"/>
    <mergeCell ref="AH159:BH159"/>
    <mergeCell ref="R160:AE160"/>
    <mergeCell ref="AH160:BH160"/>
    <mergeCell ref="ET155:FJ155"/>
    <mergeCell ref="A155:AO155"/>
    <mergeCell ref="AP155:AU155"/>
    <mergeCell ref="AV155:BK155"/>
    <mergeCell ref="BL155:CE155"/>
    <mergeCell ref="CF155:CV155"/>
    <mergeCell ref="CW154:DM154"/>
    <mergeCell ref="DN154:ED154"/>
    <mergeCell ref="EE154:ES154"/>
    <mergeCell ref="CW155:DM155"/>
    <mergeCell ref="DN155:ED155"/>
    <mergeCell ref="EE155:ES155"/>
    <mergeCell ref="CW153:DM153"/>
    <mergeCell ref="DN153:ED153"/>
    <mergeCell ref="EE153:ES153"/>
    <mergeCell ref="ET153:FJ153"/>
    <mergeCell ref="A154:AO154"/>
    <mergeCell ref="AP154:AU154"/>
    <mergeCell ref="AV154:BK154"/>
    <mergeCell ref="BL154:CE154"/>
    <mergeCell ref="ET154:FJ154"/>
    <mergeCell ref="CF154:CV154"/>
    <mergeCell ref="A152:AO152"/>
    <mergeCell ref="AP152:AU152"/>
    <mergeCell ref="AV152:BK152"/>
    <mergeCell ref="BL152:CE152"/>
    <mergeCell ref="ET152:FJ152"/>
    <mergeCell ref="A153:AO153"/>
    <mergeCell ref="AP153:AU153"/>
    <mergeCell ref="AV153:BK153"/>
    <mergeCell ref="BL153:CE153"/>
    <mergeCell ref="CF153:CV153"/>
    <mergeCell ref="CW151:DM151"/>
    <mergeCell ref="DN151:ED151"/>
    <mergeCell ref="EE151:ES151"/>
    <mergeCell ref="ET151:FJ151"/>
    <mergeCell ref="CF152:CV152"/>
    <mergeCell ref="CW152:DM152"/>
    <mergeCell ref="DN152:ED152"/>
    <mergeCell ref="EE152:ES152"/>
    <mergeCell ref="A150:AO150"/>
    <mergeCell ref="AP150:AU150"/>
    <mergeCell ref="AV150:BK150"/>
    <mergeCell ref="BL150:CE150"/>
    <mergeCell ref="ET150:FJ150"/>
    <mergeCell ref="A151:AO151"/>
    <mergeCell ref="AP151:AU151"/>
    <mergeCell ref="AV151:BK151"/>
    <mergeCell ref="BL151:CE151"/>
    <mergeCell ref="CF151:CV151"/>
    <mergeCell ref="EE149:ES149"/>
    <mergeCell ref="ET149:FJ149"/>
    <mergeCell ref="CF150:CV150"/>
    <mergeCell ref="CW150:DM150"/>
    <mergeCell ref="DN150:ED150"/>
    <mergeCell ref="EE150:ES150"/>
    <mergeCell ref="CW148:DM148"/>
    <mergeCell ref="DN148:ED148"/>
    <mergeCell ref="EE148:ES148"/>
    <mergeCell ref="A149:AO149"/>
    <mergeCell ref="AP149:AU149"/>
    <mergeCell ref="AV149:BK149"/>
    <mergeCell ref="BL149:CE149"/>
    <mergeCell ref="CF149:CV149"/>
    <mergeCell ref="CW149:DM149"/>
    <mergeCell ref="DN149:ED149"/>
    <mergeCell ref="CW147:DM147"/>
    <mergeCell ref="DN147:ED147"/>
    <mergeCell ref="EE147:ES147"/>
    <mergeCell ref="ET147:FJ147"/>
    <mergeCell ref="ET148:FJ148"/>
    <mergeCell ref="A148:AO148"/>
    <mergeCell ref="AP148:AU148"/>
    <mergeCell ref="AV148:BK148"/>
    <mergeCell ref="BL148:CE148"/>
    <mergeCell ref="CF148:CV148"/>
    <mergeCell ref="CF146:CV146"/>
    <mergeCell ref="CW146:DM146"/>
    <mergeCell ref="DN146:ED146"/>
    <mergeCell ref="EE146:ES146"/>
    <mergeCell ref="ET146:FJ146"/>
    <mergeCell ref="A147:AO147"/>
    <mergeCell ref="AP147:AU147"/>
    <mergeCell ref="AV147:BK147"/>
    <mergeCell ref="BL147:CE147"/>
    <mergeCell ref="CF147:CV147"/>
    <mergeCell ref="A145:AO145"/>
    <mergeCell ref="AP145:AU145"/>
    <mergeCell ref="AV145:BK145"/>
    <mergeCell ref="BL145:CE145"/>
    <mergeCell ref="A146:AO146"/>
    <mergeCell ref="AP146:AU146"/>
    <mergeCell ref="AV146:BK146"/>
    <mergeCell ref="BL146:CE146"/>
    <mergeCell ref="CF144:CV144"/>
    <mergeCell ref="CW144:DM144"/>
    <mergeCell ref="DN144:ED144"/>
    <mergeCell ref="EE144:ES144"/>
    <mergeCell ref="ET144:FJ144"/>
    <mergeCell ref="ET145:FJ145"/>
    <mergeCell ref="CF145:CV145"/>
    <mergeCell ref="CW145:DM145"/>
    <mergeCell ref="DN145:ED145"/>
    <mergeCell ref="EE145:ES145"/>
    <mergeCell ref="A143:AO143"/>
    <mergeCell ref="AP143:AU143"/>
    <mergeCell ref="AV143:BK143"/>
    <mergeCell ref="BL143:CE143"/>
    <mergeCell ref="A144:AO144"/>
    <mergeCell ref="AP144:AU144"/>
    <mergeCell ref="AV144:BK144"/>
    <mergeCell ref="BL144:CE144"/>
    <mergeCell ref="DN142:ED142"/>
    <mergeCell ref="EE142:ES142"/>
    <mergeCell ref="ET142:FJ142"/>
    <mergeCell ref="ET143:FJ143"/>
    <mergeCell ref="CF143:CV143"/>
    <mergeCell ref="CW143:DM143"/>
    <mergeCell ref="DN143:ED143"/>
    <mergeCell ref="EE143:ES143"/>
    <mergeCell ref="A142:AO142"/>
    <mergeCell ref="AP142:AU142"/>
    <mergeCell ref="AV142:BK142"/>
    <mergeCell ref="BL142:CE142"/>
    <mergeCell ref="CF142:CV142"/>
    <mergeCell ref="CW142:DM142"/>
    <mergeCell ref="ET140:FJ140"/>
    <mergeCell ref="A141:AO141"/>
    <mergeCell ref="AP141:AU141"/>
    <mergeCell ref="AV141:BK141"/>
    <mergeCell ref="BL141:CE141"/>
    <mergeCell ref="CF141:CV141"/>
    <mergeCell ref="CW141:DM141"/>
    <mergeCell ref="DN141:ED141"/>
    <mergeCell ref="EE141:ES141"/>
    <mergeCell ref="ET141:FJ141"/>
    <mergeCell ref="EE139:ES139"/>
    <mergeCell ref="CF140:CV140"/>
    <mergeCell ref="CW140:DM140"/>
    <mergeCell ref="DN140:ED140"/>
    <mergeCell ref="EE140:ES140"/>
    <mergeCell ref="A140:AO140"/>
    <mergeCell ref="AP140:AU140"/>
    <mergeCell ref="AV140:BK140"/>
    <mergeCell ref="BL140:CE140"/>
    <mergeCell ref="A138:AO139"/>
    <mergeCell ref="AP138:AU139"/>
    <mergeCell ref="AV138:BK139"/>
    <mergeCell ref="BL138:CE139"/>
    <mergeCell ref="A137:FJ137"/>
    <mergeCell ref="CF138:ES138"/>
    <mergeCell ref="ET138:FJ139"/>
    <mergeCell ref="CF139:CV139"/>
    <mergeCell ref="CW139:DM139"/>
    <mergeCell ref="DN139:ED139"/>
    <mergeCell ref="A129:AJ129"/>
    <mergeCell ref="AK129:AP129"/>
    <mergeCell ref="AQ129:BB129"/>
    <mergeCell ref="BC129:BT129"/>
    <mergeCell ref="EK129:EW129"/>
    <mergeCell ref="EX129:FJ129"/>
    <mergeCell ref="BU129:CG129"/>
    <mergeCell ref="CH129:CW129"/>
    <mergeCell ref="CX129:DJ129"/>
    <mergeCell ref="EX128:FJ128"/>
    <mergeCell ref="BU128:CG128"/>
    <mergeCell ref="CH128:CW128"/>
    <mergeCell ref="CX128:DJ128"/>
    <mergeCell ref="DK128:DW128"/>
    <mergeCell ref="DX129:EJ129"/>
    <mergeCell ref="DK129:DW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rep:2.55.0.49</dc:description>
  <cp:lastModifiedBy>Администратор</cp:lastModifiedBy>
  <dcterms:created xsi:type="dcterms:W3CDTF">2023-01-16T14:16:44Z</dcterms:created>
  <dcterms:modified xsi:type="dcterms:W3CDTF">2023-01-16T14:16:44Z</dcterms:modified>
</cp:coreProperties>
</file>