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ГР'!$FJ$193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/>
  <c r="EE38" i="1"/>
  <c r="ET38" i="1" s="1"/>
  <c r="EE39" i="1"/>
  <c r="ET39" i="1"/>
  <c r="EE40" i="1"/>
  <c r="ET40" i="1" s="1"/>
  <c r="EE41" i="1"/>
  <c r="ET41" i="1"/>
  <c r="EE42" i="1"/>
  <c r="ET42" i="1" s="1"/>
  <c r="EE43" i="1"/>
  <c r="ET43" i="1"/>
  <c r="EE44" i="1"/>
  <c r="ET44" i="1" s="1"/>
  <c r="DX59" i="1"/>
  <c r="EK59" i="1"/>
  <c r="EX59" i="1"/>
  <c r="DX60" i="1"/>
  <c r="EK60" i="1"/>
  <c r="EX60" i="1"/>
  <c r="DX61" i="1"/>
  <c r="EX61" i="1" s="1"/>
  <c r="DX62" i="1"/>
  <c r="EX62" i="1" s="1"/>
  <c r="EK62" i="1"/>
  <c r="DX63" i="1"/>
  <c r="EK63" i="1"/>
  <c r="EX63" i="1"/>
  <c r="DX64" i="1"/>
  <c r="EK64" i="1"/>
  <c r="EX64" i="1"/>
  <c r="DX65" i="1"/>
  <c r="EX65" i="1" s="1"/>
  <c r="DX66" i="1"/>
  <c r="EX66" i="1" s="1"/>
  <c r="EK66" i="1"/>
  <c r="DX67" i="1"/>
  <c r="EK67" i="1"/>
  <c r="EX67" i="1"/>
  <c r="DX68" i="1"/>
  <c r="EK68" i="1"/>
  <c r="EX68" i="1"/>
  <c r="DX69" i="1"/>
  <c r="EX69" i="1" s="1"/>
  <c r="DX70" i="1"/>
  <c r="EX70" i="1" s="1"/>
  <c r="EK70" i="1"/>
  <c r="DX71" i="1"/>
  <c r="EK71" i="1"/>
  <c r="EX71" i="1"/>
  <c r="DX72" i="1"/>
  <c r="EK72" i="1"/>
  <c r="EX72" i="1"/>
  <c r="DX73" i="1"/>
  <c r="EX73" i="1" s="1"/>
  <c r="DX74" i="1"/>
  <c r="EX74" i="1" s="1"/>
  <c r="EK74" i="1"/>
  <c r="DX75" i="1"/>
  <c r="EK75" i="1"/>
  <c r="EX75" i="1"/>
  <c r="DX76" i="1"/>
  <c r="EK76" i="1"/>
  <c r="EX76" i="1"/>
  <c r="DX77" i="1"/>
  <c r="EX77" i="1" s="1"/>
  <c r="DX78" i="1"/>
  <c r="EX78" i="1" s="1"/>
  <c r="EK78" i="1"/>
  <c r="DX79" i="1"/>
  <c r="EK79" i="1"/>
  <c r="EX79" i="1"/>
  <c r="DX80" i="1"/>
  <c r="EK80" i="1"/>
  <c r="EX80" i="1"/>
  <c r="DX81" i="1"/>
  <c r="EX81" i="1" s="1"/>
  <c r="DX82" i="1"/>
  <c r="EX82" i="1" s="1"/>
  <c r="EK82" i="1"/>
  <c r="DX83" i="1"/>
  <c r="EK83" i="1"/>
  <c r="EX83" i="1"/>
  <c r="DX84" i="1"/>
  <c r="EK84" i="1"/>
  <c r="EX84" i="1"/>
  <c r="DX85" i="1"/>
  <c r="EX85" i="1" s="1"/>
  <c r="DX86" i="1"/>
  <c r="EX86" i="1" s="1"/>
  <c r="EK86" i="1"/>
  <c r="DX87" i="1"/>
  <c r="EK87" i="1"/>
  <c r="EX87" i="1"/>
  <c r="DX88" i="1"/>
  <c r="EK88" i="1"/>
  <c r="EX88" i="1"/>
  <c r="DX89" i="1"/>
  <c r="EX89" i="1" s="1"/>
  <c r="DX90" i="1"/>
  <c r="EX90" i="1" s="1"/>
  <c r="EK90" i="1"/>
  <c r="DX91" i="1"/>
  <c r="EK91" i="1"/>
  <c r="EX91" i="1"/>
  <c r="DX92" i="1"/>
  <c r="EK92" i="1"/>
  <c r="EX92" i="1"/>
  <c r="DX93" i="1"/>
  <c r="EX93" i="1" s="1"/>
  <c r="DX94" i="1"/>
  <c r="EX94" i="1" s="1"/>
  <c r="EK94" i="1"/>
  <c r="DX95" i="1"/>
  <c r="EK95" i="1"/>
  <c r="EX95" i="1"/>
  <c r="DX96" i="1"/>
  <c r="EK96" i="1"/>
  <c r="EX96" i="1"/>
  <c r="DX97" i="1"/>
  <c r="EX97" i="1" s="1"/>
  <c r="DX98" i="1"/>
  <c r="EX98" i="1" s="1"/>
  <c r="EK98" i="1"/>
  <c r="DX99" i="1"/>
  <c r="EK99" i="1"/>
  <c r="EX99" i="1"/>
  <c r="DX100" i="1"/>
  <c r="EK100" i="1"/>
  <c r="EX100" i="1"/>
  <c r="DX101" i="1"/>
  <c r="EX101" i="1" s="1"/>
  <c r="DX102" i="1"/>
  <c r="EX102" i="1" s="1"/>
  <c r="EK102" i="1"/>
  <c r="DX103" i="1"/>
  <c r="EK103" i="1"/>
  <c r="EX103" i="1"/>
  <c r="DX104" i="1"/>
  <c r="EK104" i="1"/>
  <c r="EX104" i="1"/>
  <c r="DX105" i="1"/>
  <c r="EX105" i="1" s="1"/>
  <c r="DX106" i="1"/>
  <c r="EX106" i="1" s="1"/>
  <c r="EK106" i="1"/>
  <c r="DX107" i="1"/>
  <c r="EK107" i="1"/>
  <c r="EX107" i="1"/>
  <c r="DX108" i="1"/>
  <c r="EK108" i="1"/>
  <c r="EX108" i="1"/>
  <c r="DX109" i="1"/>
  <c r="EX109" i="1" s="1"/>
  <c r="DX110" i="1"/>
  <c r="EX110" i="1" s="1"/>
  <c r="EK110" i="1"/>
  <c r="DX111" i="1"/>
  <c r="EK111" i="1"/>
  <c r="EX111" i="1"/>
  <c r="DX112" i="1"/>
  <c r="EK112" i="1"/>
  <c r="EX112" i="1"/>
  <c r="DX113" i="1"/>
  <c r="EX113" i="1" s="1"/>
  <c r="DX114" i="1"/>
  <c r="EX114" i="1" s="1"/>
  <c r="EK114" i="1"/>
  <c r="DX115" i="1"/>
  <c r="EK115" i="1"/>
  <c r="EX115" i="1"/>
  <c r="DX116" i="1"/>
  <c r="EK116" i="1"/>
  <c r="EX116" i="1"/>
  <c r="DX117" i="1"/>
  <c r="EX117" i="1" s="1"/>
  <c r="DX118" i="1"/>
  <c r="EX118" i="1" s="1"/>
  <c r="EK118" i="1"/>
  <c r="DX119" i="1"/>
  <c r="EK119" i="1"/>
  <c r="EX119" i="1"/>
  <c r="DX120" i="1"/>
  <c r="EK120" i="1"/>
  <c r="EX120" i="1"/>
  <c r="DX121" i="1"/>
  <c r="EK121" i="1" s="1"/>
  <c r="DX122" i="1"/>
  <c r="EX122" i="1" s="1"/>
  <c r="EK122" i="1"/>
  <c r="DX123" i="1"/>
  <c r="EK123" i="1"/>
  <c r="EX123" i="1"/>
  <c r="DX124" i="1"/>
  <c r="EK124" i="1"/>
  <c r="EX124" i="1"/>
  <c r="DX125" i="1"/>
  <c r="EX125" i="1" s="1"/>
  <c r="DX126" i="1"/>
  <c r="EX126" i="1" s="1"/>
  <c r="EK126" i="1"/>
  <c r="DX127" i="1"/>
  <c r="EK127" i="1"/>
  <c r="EX127" i="1"/>
  <c r="DX128" i="1"/>
  <c r="EK128" i="1"/>
  <c r="EX128" i="1"/>
  <c r="DX129" i="1"/>
  <c r="EK129" i="1" s="1"/>
  <c r="DX130" i="1"/>
  <c r="EX130" i="1" s="1"/>
  <c r="EK130" i="1"/>
  <c r="DX131" i="1"/>
  <c r="EK131" i="1"/>
  <c r="EX131" i="1"/>
  <c r="DX132" i="1"/>
  <c r="EK132" i="1"/>
  <c r="EX132" i="1"/>
  <c r="DX133" i="1"/>
  <c r="EK133" i="1" s="1"/>
  <c r="DX134" i="1"/>
  <c r="EX134" i="1" s="1"/>
  <c r="EK134" i="1"/>
  <c r="DX135" i="1"/>
  <c r="EK135" i="1"/>
  <c r="EX135" i="1"/>
  <c r="DX136" i="1"/>
  <c r="EK136" i="1"/>
  <c r="EX136" i="1"/>
  <c r="DX137" i="1"/>
  <c r="EX137" i="1" s="1"/>
  <c r="DX138" i="1"/>
  <c r="EX138" i="1" s="1"/>
  <c r="EK138" i="1"/>
  <c r="DX139" i="1"/>
  <c r="EK139" i="1"/>
  <c r="EX139" i="1"/>
  <c r="DX140" i="1"/>
  <c r="EK140" i="1"/>
  <c r="EX140" i="1"/>
  <c r="DX141" i="1"/>
  <c r="EK141" i="1" s="1"/>
  <c r="DX142" i="1"/>
  <c r="EX142" i="1" s="1"/>
  <c r="EK142" i="1"/>
  <c r="DX143" i="1"/>
  <c r="EK143" i="1"/>
  <c r="EX143" i="1"/>
  <c r="DX144" i="1"/>
  <c r="EK144" i="1"/>
  <c r="EX144" i="1"/>
  <c r="DX145" i="1"/>
  <c r="EK145" i="1" s="1"/>
  <c r="DX146" i="1"/>
  <c r="EX146" i="1" s="1"/>
  <c r="EK146" i="1"/>
  <c r="DX147" i="1"/>
  <c r="EK147" i="1"/>
  <c r="EX147" i="1"/>
  <c r="DX148" i="1"/>
  <c r="EK148" i="1"/>
  <c r="EX148" i="1"/>
  <c r="DX149" i="1"/>
  <c r="EK149" i="1" s="1"/>
  <c r="DX150" i="1"/>
  <c r="EX150" i="1" s="1"/>
  <c r="EK150" i="1"/>
  <c r="DX151" i="1"/>
  <c r="EK151" i="1"/>
  <c r="EX151" i="1"/>
  <c r="DX152" i="1"/>
  <c r="EK152" i="1"/>
  <c r="EX152" i="1"/>
  <c r="DX153" i="1"/>
  <c r="EK153" i="1" s="1"/>
  <c r="DX154" i="1"/>
  <c r="EX154" i="1" s="1"/>
  <c r="EK154" i="1"/>
  <c r="DX155" i="1"/>
  <c r="EK155" i="1"/>
  <c r="EX155" i="1"/>
  <c r="DX156" i="1"/>
  <c r="EK156" i="1"/>
  <c r="EX156" i="1"/>
  <c r="DX157" i="1"/>
  <c r="EX157" i="1" s="1"/>
  <c r="DX158" i="1"/>
  <c r="EE170" i="1"/>
  <c r="ET170" i="1"/>
  <c r="EE171" i="1"/>
  <c r="ET171" i="1"/>
  <c r="EE172" i="1"/>
  <c r="ET172" i="1"/>
  <c r="EE173" i="1"/>
  <c r="ET173" i="1"/>
  <c r="EE174" i="1"/>
  <c r="ET174" i="1"/>
  <c r="EE175" i="1"/>
  <c r="ET175" i="1"/>
  <c r="EE176" i="1"/>
  <c r="EE177" i="1"/>
  <c r="EE178" i="1"/>
  <c r="EE179" i="1"/>
  <c r="EE180" i="1"/>
  <c r="EE181" i="1"/>
  <c r="EE182" i="1"/>
  <c r="EE183" i="1"/>
  <c r="EE184" i="1"/>
  <c r="EX153" i="1" l="1"/>
  <c r="EX149" i="1"/>
  <c r="EX145" i="1"/>
  <c r="EX141" i="1"/>
  <c r="EX133" i="1"/>
  <c r="EX129" i="1"/>
  <c r="EX121" i="1"/>
  <c r="EK157" i="1"/>
  <c r="EK137" i="1"/>
  <c r="EK125" i="1"/>
  <c r="EK117" i="1"/>
  <c r="EK113" i="1"/>
  <c r="EK109" i="1"/>
  <c r="EK105" i="1"/>
  <c r="EK101" i="1"/>
  <c r="EK97" i="1"/>
  <c r="EK93" i="1"/>
  <c r="EK89" i="1"/>
  <c r="EK85" i="1"/>
  <c r="EK81" i="1"/>
  <c r="EK77" i="1"/>
  <c r="EK73" i="1"/>
  <c r="EK69" i="1"/>
  <c r="EK65" i="1"/>
  <c r="EK61" i="1"/>
</calcChain>
</file>

<file path=xl/sharedStrings.xml><?xml version="1.0" encoding="utf-8"?>
<sst xmlns="http://schemas.openxmlformats.org/spreadsheetml/2006/main" count="349" uniqueCount="246">
  <si>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</si>
  <si>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</si>
  <si>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</si>
  <si>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</si>
  <si>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</si>
  <si>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</si>
  <si>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</si>
  <si>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</si>
  <si>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</si>
  <si>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</si>
  <si>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</si>
  <si>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</si>
  <si>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</si>
  <si>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</si>
  <si>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</si>
  <si>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</si>
  <si>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</si>
  <si>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17.01.2023</t>
  </si>
  <si>
    <t>Исполком Среднекамышлинского  СП-собственная смета</t>
  </si>
  <si>
    <t>бюджет Среднекамышлинского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</si>
  <si>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</si>
  <si>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</si>
  <si>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</si>
  <si>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</si>
  <si>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</si>
  <si>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</si>
  <si>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</si>
  <si>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</si>
  <si>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</si>
  <si>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</si>
  <si>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</si>
  <si>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</si>
  <si>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</si>
  <si>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</si>
  <si>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</si>
  <si>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</si>
  <si>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</si>
  <si>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</si>
  <si>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</si>
  <si>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</si>
  <si>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</si>
  <si>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</si>
  <si>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</si>
  <si>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</si>
  <si>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</si>
  <si>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</si>
  <si>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</si>
  <si>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</si>
  <si>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</si>
  <si>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</si>
  <si>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</si>
  <si>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</si>
  <si>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</si>
  <si>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</si>
  <si>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</si>
  <si>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</si>
  <si>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</si>
  <si>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18210601030104000110111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</si>
  <si>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</si>
  <si>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</si>
  <si>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</si>
  <si>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</si>
  <si>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</si>
  <si>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</si>
  <si>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</si>
  <si>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</si>
  <si>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</si>
  <si>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93011105035100000120121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</si>
  <si>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</si>
  <si>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</si>
  <si>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Прочие доходы от компенсации затрат бюджетов сельских поселений</t>
  </si>
  <si>
    <t>99211302995100000130134</t>
  </si>
  <si>
    <t>Невыясненные поступления, зачисляемые в бюджеты сельских поселений</t>
  </si>
  <si>
    <t>99211701050100000180181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</si>
  <si>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</si>
  <si>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</si>
  <si>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</si>
  <si>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</si>
  <si>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</si>
  <si>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</si>
  <si>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</si>
  <si>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</si>
  <si>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</si>
  <si>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</si>
  <si>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</si>
  <si>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</si>
  <si>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</si>
  <si>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</si>
  <si>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</si>
  <si>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</si>
  <si>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</si>
  <si>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</si>
  <si>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</si>
  <si>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</si>
  <si>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91801049900002040121211 00000 301 П211099</t>
  </si>
  <si>
    <t>91801049900002040121211 1259А 301 П211099</t>
  </si>
  <si>
    <t>91801049900002040121211 99996 309 П211099</t>
  </si>
  <si>
    <t>91801049900002040121211 99997 309 П211099</t>
  </si>
  <si>
    <t>Прочие несоциальные выплаты персоналу в денежной форме</t>
  </si>
  <si>
    <t>91801049900002040122212 00000 301 П212099</t>
  </si>
  <si>
    <t>Прочие работы, услуги</t>
  </si>
  <si>
    <t>91801049900002040122226 00000 301 П226024</t>
  </si>
  <si>
    <t>91801049900002040122226 00000 301 П226042</t>
  </si>
  <si>
    <t>Начисления на выплаты по оплате труда</t>
  </si>
  <si>
    <t>91801049900002040129213 00000 301 П213099</t>
  </si>
  <si>
    <t>91801049900002040129213 1259А 301 П213099</t>
  </si>
  <si>
    <t>91801049900002040129213 99996 309 П213099</t>
  </si>
  <si>
    <t>91801049900002040129213 99997 309 П213099</t>
  </si>
  <si>
    <t>Услуги связи</t>
  </si>
  <si>
    <t>91801049900002040244221 00000 301 П221099</t>
  </si>
  <si>
    <t>Коммунальные услуги</t>
  </si>
  <si>
    <t>91801049900002040244223 00000 301 П223017</t>
  </si>
  <si>
    <t>Работы, услуги по содержанию имущества</t>
  </si>
  <si>
    <t>91801049900002040244225 00000 301 П225004</t>
  </si>
  <si>
    <t>91801049900002040244226 00000 301 П226001</t>
  </si>
  <si>
    <t>91801049900002040244226 00000 301 П226004</t>
  </si>
  <si>
    <t>Увеличение стоимости горюче-смазочных материалов</t>
  </si>
  <si>
    <t>91801049900002040244343 90210 301 П343001</t>
  </si>
  <si>
    <t>91801049900002040244343 90210 309 П343001</t>
  </si>
  <si>
    <t>91801049900002040244343 90270 301 П343015</t>
  </si>
  <si>
    <t>Увеличение стоимости прочих оборотных запасов (материалов)</t>
  </si>
  <si>
    <t>91801049900002040244346 00000 301 П346017</t>
  </si>
  <si>
    <t>91801049900002040247223 00000 301 П223003</t>
  </si>
  <si>
    <t>Налоги, пошлины и сборы</t>
  </si>
  <si>
    <t>91801049900002040852291 90210 301 П291015</t>
  </si>
  <si>
    <t>91801139900002950851291 00000 301 П291001</t>
  </si>
  <si>
    <t>91801139900002950851291 00000 301 П291014</t>
  </si>
  <si>
    <t>91801139900029900111211 00000 301 П211099</t>
  </si>
  <si>
    <t>91801139900029900111211 1259А 301 П211099</t>
  </si>
  <si>
    <t>91801139900029900111211 99996 309 П211099</t>
  </si>
  <si>
    <t>91801139900029900111211 99997 309 П211099</t>
  </si>
  <si>
    <t>91801139900029900119213 00000 301 П213099</t>
  </si>
  <si>
    <t>91801139900029900119213 1259А 301 П213099</t>
  </si>
  <si>
    <t>91801139900029900119213 99996 309 П213099</t>
  </si>
  <si>
    <t>91801139900029900119213 99997 309 П213099</t>
  </si>
  <si>
    <t>91801139900092350244225 00000 301 П225002</t>
  </si>
  <si>
    <t>91801139900092350244226 90210 301 П226002</t>
  </si>
  <si>
    <t>91801139900092350244226 90210 309 П226002</t>
  </si>
  <si>
    <t>Увеличение стоимости прочих материальных запасов однократного применения</t>
  </si>
  <si>
    <t>91801139900092350244349 00212 301 Н349099</t>
  </si>
  <si>
    <t>91801139900092350244349 99997 309 Н349099</t>
  </si>
  <si>
    <t>91801139900092350244349 99997 309 П349098</t>
  </si>
  <si>
    <t>91802039900051180121211 00000 100 П211099</t>
  </si>
  <si>
    <t>91802039900051180129213 00000 100 П213099</t>
  </si>
  <si>
    <t>91802039900051180244221 00000 100 П221099</t>
  </si>
  <si>
    <t>91802039900051180244346 00000 100 П346017</t>
  </si>
  <si>
    <t>91804121600173440244226 77777 311 Н226019</t>
  </si>
  <si>
    <t>91804121600173440244226 88881 311 Н226019</t>
  </si>
  <si>
    <t>9180502Ж100075050244225 77777 311 Н225099</t>
  </si>
  <si>
    <t>9180502Ж100075050244225 88881 311 Н225099</t>
  </si>
  <si>
    <t>Увеличение стоимости основных средств</t>
  </si>
  <si>
    <t>9180502Ж100075050244310 77777 311 Н310099</t>
  </si>
  <si>
    <t>9180502Ж100075050244310 88881 311 Н310099</t>
  </si>
  <si>
    <t>9180502Ж100075050244346 88881 311 П346003</t>
  </si>
  <si>
    <t>91805039900078010247223 00000 301 П223001</t>
  </si>
  <si>
    <t>91805039900078040244223 00000 301 П223017</t>
  </si>
  <si>
    <t>91805039900078040244225 00000 301 П225008</t>
  </si>
  <si>
    <t>91805039900078050244225 00000 301 П225098</t>
  </si>
  <si>
    <t>91805039900078050244225 12100 301 Н225099</t>
  </si>
  <si>
    <t>91805039900078050244225 90270 301 П225098</t>
  </si>
  <si>
    <t>91805039900078050244225 90370 301 П225098</t>
  </si>
  <si>
    <t>91805039900078050244310 99996 309 Н310099</t>
  </si>
  <si>
    <t>91805039900078050244310 99997 309 Н310099</t>
  </si>
  <si>
    <t>91805039900078050244343 90270 301 П343001</t>
  </si>
  <si>
    <t>Увеличение стоимости строительных материалов</t>
  </si>
  <si>
    <t>91805039900078050244344 99997 309 Н344099</t>
  </si>
  <si>
    <t>91805039900078050244346 99997 309 П346017</t>
  </si>
  <si>
    <t>Услуги, работы для целей капитальных вложений</t>
  </si>
  <si>
    <t>9180503Б100078040244228 77777 311 Н228099</t>
  </si>
  <si>
    <t>9180503Б100078040244228 88881 311 Н228099</t>
  </si>
  <si>
    <t>9180503Б100078040244310 77777 311 Н310099</t>
  </si>
  <si>
    <t>9180503Б100078040244310 88881 311 Н310099</t>
  </si>
  <si>
    <t>9180503Б100078050244225 77777 311 Н225009</t>
  </si>
  <si>
    <t>9180503Б100078050244225 77777 311 Н225099</t>
  </si>
  <si>
    <t>9180503Б100078050244225 88881 311 Н225009</t>
  </si>
  <si>
    <t>9180503Б100078050244225 88881 311 П225008</t>
  </si>
  <si>
    <t>9180503Б100078050244225 88881 311 П225098</t>
  </si>
  <si>
    <t>9180503Б100078050244225 88882 311 П225098</t>
  </si>
  <si>
    <t>9180503Б100078050244225 99997 311 П225098</t>
  </si>
  <si>
    <t>9180503Б100078050244226 77777 311 Н226006</t>
  </si>
  <si>
    <t>9180503Б100078050244226 88882 311 П226008</t>
  </si>
  <si>
    <t>9180503Б100078050244226 99997 311 П226008</t>
  </si>
  <si>
    <t>9180503Б100078050244310 77777 311 Н310099</t>
  </si>
  <si>
    <t>9180503Б100078050244310 88881 311 Н310099</t>
  </si>
  <si>
    <t>9180503Б100078050244343 77777 311 П343001</t>
  </si>
  <si>
    <t>9180503Б100078050244344 77777 311 Н344099</t>
  </si>
  <si>
    <t>9180503Б100078050244344 88881 311 Н344099</t>
  </si>
  <si>
    <t>9180503Б100078050244344 88882 311 Н344099</t>
  </si>
  <si>
    <t>Перечисления другим бюджетам бюджетной системы Российской Федерации</t>
  </si>
  <si>
    <t>91808019900025600540251 00000 301 П251099</t>
  </si>
  <si>
    <t>95101029900002030121211 00000 301 П211099</t>
  </si>
  <si>
    <t>95101029900002030121211 11101 301 П211099</t>
  </si>
  <si>
    <t>95101029900002030121211 12100 301 П211099</t>
  </si>
  <si>
    <t>95101029900002030121211 12150 301 П211099</t>
  </si>
  <si>
    <t>95101029900002030121211 1259А 301 П211099</t>
  </si>
  <si>
    <t>95101029900002030121211 1259Б 301 П211099</t>
  </si>
  <si>
    <t>95101029900002030121211 13310 301 П211099</t>
  </si>
  <si>
    <t>95101029900002030121211 99996 309 П211099</t>
  </si>
  <si>
    <t>95101029900002030129213 00000 301 П213099</t>
  </si>
  <si>
    <t>95101029900002030129213 11101 301 П213099</t>
  </si>
  <si>
    <t>95101029900002030129213 12100 301 П213099</t>
  </si>
  <si>
    <t>95101029900002030129213 12150 301 П213099</t>
  </si>
  <si>
    <t>95101029900002030129213 1259А 301 П213099</t>
  </si>
  <si>
    <t>95101029900002030129213 1259Б 301 П213099</t>
  </si>
  <si>
    <t>95101029900002030129213 99996 309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</si>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</sst>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9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11474809.539999999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11403503.039999999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4" si="0">CF19+CW19+DN19</f>
        <v>11403503.039999999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4" si="1">BJ19-EE19</f>
        <v>71306.5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11474809.539999999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11403503.039999999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11403503.039999999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71306.5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265000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394052.37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394052.37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-129052.37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4085.82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4085.82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-4085.82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401.23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401.23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-401.23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942.92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942.92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-942.92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3.34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3.34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-3.34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0.2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0.2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-0.2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5200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126480.75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126480.75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-121280.75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24.2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7142.32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7142.32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-7142.32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48.6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654.92999999999995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654.92999999999995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-654.92999999999995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97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272000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371819.84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371819.84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-99819.840000000026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72.9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2416.4499999999998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2416.4499999999998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-2416.4499999999998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60.7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-102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-102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102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85.1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5084000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4379328.88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4379328.88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704671.12000000011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60.7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11262.17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11262.17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-11262.17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727000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791967.27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791967.27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-64967.270000000019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3437.01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3437.01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-3437.01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72.95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22132.799999999999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22132.799999999999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-22132.799999999999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85.15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9000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5000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5000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4000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24.2" customHeight="1" x14ac:dyDescent="0.2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191000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191000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-191000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24.2" customHeight="1" x14ac:dyDescent="0.2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-22132.799999999999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-22132.799999999999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22132.799999999999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36.4" customHeight="1" x14ac:dyDescent="0.2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805870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806870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806870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-1000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36.4" customHeight="1" x14ac:dyDescent="0.2">
      <c r="A42" s="95" t="s">
        <v>76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77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46500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46500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46500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48.6" customHeight="1" x14ac:dyDescent="0.2">
      <c r="A43" s="95" t="s">
        <v>78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79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110138.46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110138.46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110138.46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0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36.4" customHeight="1" x14ac:dyDescent="0.2">
      <c r="A44" s="95" t="s">
        <v>80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44"/>
      <c r="AO44" s="45"/>
      <c r="AP44" s="45"/>
      <c r="AQ44" s="45"/>
      <c r="AR44" s="45"/>
      <c r="AS44" s="45"/>
      <c r="AT44" s="45" t="s">
        <v>81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>
        <v>4150101.08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4150101.08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4150101.08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0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6" t="s">
        <v>82</v>
      </c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2" t="s">
        <v>83</v>
      </c>
    </row>
    <row r="55" spans="1:166" ht="12.75" customHeight="1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</row>
    <row r="56" spans="1:166" ht="24" customHeight="1" x14ac:dyDescent="0.2">
      <c r="A56" s="84" t="s">
        <v>21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9"/>
      <c r="AK56" s="83" t="s">
        <v>22</v>
      </c>
      <c r="AL56" s="84"/>
      <c r="AM56" s="84"/>
      <c r="AN56" s="84"/>
      <c r="AO56" s="84"/>
      <c r="AP56" s="89"/>
      <c r="AQ56" s="83" t="s">
        <v>84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9"/>
      <c r="BC56" s="83" t="s">
        <v>85</v>
      </c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9"/>
      <c r="BU56" s="83" t="s">
        <v>86</v>
      </c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9"/>
      <c r="CH56" s="80" t="s">
        <v>25</v>
      </c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2"/>
      <c r="EK56" s="80" t="s">
        <v>87</v>
      </c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98"/>
    </row>
    <row r="57" spans="1:166" ht="78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90"/>
      <c r="AK57" s="86"/>
      <c r="AL57" s="87"/>
      <c r="AM57" s="87"/>
      <c r="AN57" s="87"/>
      <c r="AO57" s="87"/>
      <c r="AP57" s="90"/>
      <c r="AQ57" s="86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90"/>
      <c r="BC57" s="86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90"/>
      <c r="BU57" s="86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90"/>
      <c r="CH57" s="81" t="s">
        <v>88</v>
      </c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2"/>
      <c r="CX57" s="80" t="s">
        <v>28</v>
      </c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2"/>
      <c r="DK57" s="80" t="s">
        <v>29</v>
      </c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2"/>
      <c r="DX57" s="80" t="s">
        <v>30</v>
      </c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2"/>
      <c r="EK57" s="86" t="s">
        <v>89</v>
      </c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90"/>
      <c r="EX57" s="80" t="s">
        <v>90</v>
      </c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98"/>
    </row>
    <row r="58" spans="1:166" ht="14.25" customHeight="1" x14ac:dyDescent="0.2">
      <c r="A58" s="77">
        <v>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8"/>
      <c r="AK58" s="74">
        <v>2</v>
      </c>
      <c r="AL58" s="75"/>
      <c r="AM58" s="75"/>
      <c r="AN58" s="75"/>
      <c r="AO58" s="75"/>
      <c r="AP58" s="76"/>
      <c r="AQ58" s="74">
        <v>3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6"/>
      <c r="BC58" s="74">
        <v>4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6"/>
      <c r="BU58" s="74">
        <v>5</v>
      </c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6"/>
      <c r="CH58" s="74">
        <v>6</v>
      </c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6"/>
      <c r="CX58" s="74">
        <v>7</v>
      </c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6"/>
      <c r="DK58" s="74">
        <v>8</v>
      </c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6"/>
      <c r="DX58" s="74">
        <v>9</v>
      </c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6"/>
      <c r="EK58" s="74">
        <v>10</v>
      </c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62">
        <v>11</v>
      </c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4"/>
    </row>
    <row r="59" spans="1:166" ht="15" customHeight="1" x14ac:dyDescent="0.2">
      <c r="A59" s="97" t="s">
        <v>91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67" t="s">
        <v>92</v>
      </c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72">
        <v>12118731.16</v>
      </c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>
        <v>12118731.16</v>
      </c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>
        <v>12035313.869999999</v>
      </c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>
        <f t="shared" ref="DX59:DX90" si="2">CH59+CX59+DK59</f>
        <v>12035313.869999999</v>
      </c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>
        <f t="shared" ref="EK59:EK90" si="3">BC59-DX59</f>
        <v>83417.290000000969</v>
      </c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>
        <f t="shared" ref="EX59:EX90" si="4">BU59-DX59</f>
        <v>83417.290000000969</v>
      </c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3"/>
    </row>
    <row r="60" spans="1:166" ht="15" customHeight="1" x14ac:dyDescent="0.2">
      <c r="A60" s="35" t="s">
        <v>33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44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12118731.16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12118731.16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12035313.869999999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12035313.869999999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83417.290000000969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83417.290000000969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93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94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428455.08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428455.08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427358.64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427358.64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1096.4400000000023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1096.4400000000023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95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31367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31367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31367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31367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101447.83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101447.83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101447.83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101447.83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97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63568.83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63568.83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62304.65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62304.65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1264.1800000000003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1264.1800000000003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98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99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600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600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600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600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101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2000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2000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100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102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103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104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126448.42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126448.42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126383.22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126383.22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65.19999999999709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65.19999999999709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103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105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9472.84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9472.84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9472.84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9472.84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103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106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34186.120000000003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34186.120000000003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34120.74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34120.74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65.380000000004657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65.380000000004657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103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107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19142.86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19142.86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18816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18816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326.86000000000058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326.86000000000058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108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109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13464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13464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13464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13464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110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1495.1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1495.1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1495.1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1495.1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112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113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7444.05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7444.05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7444.05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7444.05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100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114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7229.15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7229.15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7229.15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7229.15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100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115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31791.75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31791.75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31791.75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31791.75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116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117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44202.7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44202.7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44202.7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44202.7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116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118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36997.300000000003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36997.300000000003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36997.300000000003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36997.300000000003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116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119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5000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5000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5000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5000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120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121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10000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10000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10000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10000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110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2350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2350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2350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2350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123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124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5000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5000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5000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5000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123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125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7500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7500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7500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7500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123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126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27700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27700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27700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27700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93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127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217561.36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217561.36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217208.43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217208.43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352.92999999999302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352.92999999999302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93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128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15752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15752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15752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15752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93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129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55146.14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55146.14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54903.47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54903.47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242.66999999999825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242.66999999999825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93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130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27355.01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27355.01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27355.01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27355.01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103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131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65139.5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65139.5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65138.87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65138.87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0.62999999999738066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0.62999999999738066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103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132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4757.1000000000004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4757.1000000000004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4757.1000000000004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4757.1000000000004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103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133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15841.64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15841.64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15841.64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ref="DX91:DX122" si="5">CH91+CX91+DK91</f>
        <v>15841.64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ref="EK91:EK122" si="6">BC91-DX91</f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ref="EX91:EX122" si="7">BU91-DX91</f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103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134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9465.7099999999991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9465.7099999999991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9465.7099999999991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9465.7099999999991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112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135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105924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105924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105924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105924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100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136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92508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92508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92508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92508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100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137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90400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90400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90397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90397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3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3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36.4" customHeight="1" x14ac:dyDescent="0.2">
      <c r="A96" s="95" t="s">
        <v>138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139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15000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15000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15000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15000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36.4" customHeight="1" x14ac:dyDescent="0.2">
      <c r="A97" s="95" t="s">
        <v>138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140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4900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4900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4900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4900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36.4" customHeight="1" x14ac:dyDescent="0.2">
      <c r="A98" s="95" t="s">
        <v>138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141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5800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5800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5800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5800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93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142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76671.97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76671.97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76671.97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76671.97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103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143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23154.89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23154.89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23154.89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23154.89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108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144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5067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5067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5067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5067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.2" customHeight="1" x14ac:dyDescent="0.2">
      <c r="A102" s="95" t="s">
        <v>120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145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5244.6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5244.6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5244.6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5244.6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100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146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30500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30500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30500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30500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100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147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15700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15700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15700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15700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112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148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20000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20000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20000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20000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112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149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123083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123083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123083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123083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 x14ac:dyDescent="0.2">
      <c r="A107" s="95" t="s">
        <v>150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151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9500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9500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9500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9500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.2" customHeight="1" x14ac:dyDescent="0.2">
      <c r="A108" s="95" t="s">
        <v>150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152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50402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50402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50402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50402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.2" customHeight="1" x14ac:dyDescent="0.2">
      <c r="A109" s="95" t="s">
        <v>120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153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50815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50815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50815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50815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95" t="s">
        <v>110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154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509997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509997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509997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509997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2.75" x14ac:dyDescent="0.2">
      <c r="A111" s="95" t="s">
        <v>110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155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21205.56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21205.56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21205.56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21205.56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2" customHeight="1" x14ac:dyDescent="0.2">
      <c r="A112" s="95" t="s">
        <v>112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156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33100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33100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33100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33100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2" customHeight="1" x14ac:dyDescent="0.2">
      <c r="A113" s="95" t="s">
        <v>112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157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20000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20000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20000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20000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2" customHeight="1" x14ac:dyDescent="0.2">
      <c r="A114" s="95" t="s">
        <v>112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158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14620.53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14620.53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14620.53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14620.53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2" customHeight="1" x14ac:dyDescent="0.2">
      <c r="A115" s="95" t="s">
        <v>112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159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59484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59484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59484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59484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.2" customHeight="1" x14ac:dyDescent="0.2">
      <c r="A116" s="95" t="s">
        <v>112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160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50000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50000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50000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50000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2" customHeight="1" x14ac:dyDescent="0.2">
      <c r="A117" s="95" t="s">
        <v>150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161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32000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32000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32000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5"/>
        <v>32000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2" customHeight="1" x14ac:dyDescent="0.2">
      <c r="A118" s="95" t="s">
        <v>150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162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63000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63000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63000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5"/>
        <v>63000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6"/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7"/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2" customHeight="1" x14ac:dyDescent="0.2">
      <c r="A119" s="95" t="s">
        <v>116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163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12000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12000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12000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5"/>
        <v>12000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6"/>
        <v>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7"/>
        <v>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2" customHeight="1" x14ac:dyDescent="0.2">
      <c r="A120" s="95" t="s">
        <v>164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165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9500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9500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9500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5"/>
        <v>9500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6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7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2" customHeight="1" x14ac:dyDescent="0.2">
      <c r="A121" s="95" t="s">
        <v>120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166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500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500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500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5"/>
        <v>500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6"/>
        <v>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7"/>
        <v>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2" customHeight="1" x14ac:dyDescent="0.2">
      <c r="A122" s="95" t="s">
        <v>167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168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80000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80000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80000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5"/>
        <v>80000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6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7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4.2" customHeight="1" x14ac:dyDescent="0.2">
      <c r="A123" s="95" t="s">
        <v>167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169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320000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320000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320000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ref="DX123:DX158" si="8">CH123+CX123+DK123</f>
        <v>320000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ref="EK123:EK157" si="9">BC123-DX123</f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ref="EX123:EX157" si="10">BU123-DX123</f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4.2" customHeight="1" x14ac:dyDescent="0.2">
      <c r="A124" s="95" t="s">
        <v>150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170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30000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30000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30000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30000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.2" customHeight="1" x14ac:dyDescent="0.2">
      <c r="A125" s="95" t="s">
        <v>150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171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120000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120000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120000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120000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4.2" customHeight="1" x14ac:dyDescent="0.2">
      <c r="A126" s="95" t="s">
        <v>112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172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456059.04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456059.04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456059.04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456059.04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4.2" customHeight="1" x14ac:dyDescent="0.2">
      <c r="A127" s="95" t="s">
        <v>112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173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20000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20000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20000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20000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0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0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2" customHeight="1" x14ac:dyDescent="0.2">
      <c r="A128" s="95" t="s">
        <v>112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174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2207480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2207480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2207480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2207480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0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0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.2" customHeight="1" x14ac:dyDescent="0.2">
      <c r="A129" s="95" t="s">
        <v>112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175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100000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100000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100000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100000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2" customHeight="1" x14ac:dyDescent="0.2">
      <c r="A130" s="95" t="s">
        <v>112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176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60000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60000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60000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60000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4.2" customHeight="1" x14ac:dyDescent="0.2">
      <c r="A131" s="95" t="s">
        <v>112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177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275631.65999999997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275631.65999999997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275631.65999999997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275631.65999999997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4.2" customHeight="1" x14ac:dyDescent="0.2">
      <c r="A132" s="95" t="s">
        <v>112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178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107479.14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107479.14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107479.14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107479.14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2.75" x14ac:dyDescent="0.2">
      <c r="A133" s="95" t="s">
        <v>100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179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22195.55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22195.55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22195.55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22195.55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0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0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12.75" x14ac:dyDescent="0.2">
      <c r="A134" s="95" t="s">
        <v>100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180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1269.1199999999999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1269.1199999999999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1269.1199999999999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1269.1199999999999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0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0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12.75" x14ac:dyDescent="0.2">
      <c r="A135" s="95" t="s">
        <v>100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181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5345.18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5345.18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5345.18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5345.18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0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0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4.2" customHeight="1" x14ac:dyDescent="0.2">
      <c r="A136" s="95" t="s">
        <v>150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182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24000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24000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24000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24000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0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0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4.2" customHeight="1" x14ac:dyDescent="0.2">
      <c r="A137" s="95" t="s">
        <v>150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183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96000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96000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96000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96000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.2" customHeight="1" x14ac:dyDescent="0.2">
      <c r="A138" s="95" t="s">
        <v>116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184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40000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40000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40000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40000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.2" customHeight="1" x14ac:dyDescent="0.2">
      <c r="A139" s="95" t="s">
        <v>164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44"/>
      <c r="AL139" s="45"/>
      <c r="AM139" s="45"/>
      <c r="AN139" s="45"/>
      <c r="AO139" s="45"/>
      <c r="AP139" s="45"/>
      <c r="AQ139" s="45" t="s">
        <v>185</v>
      </c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32">
        <v>73615.41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>
        <v>73615.41</v>
      </c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>
        <v>73615.41</v>
      </c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>
        <f t="shared" si="8"/>
        <v>73615.41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>
        <f t="shared" si="9"/>
        <v>0</v>
      </c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>
        <f t="shared" si="10"/>
        <v>0</v>
      </c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4.2" customHeight="1" x14ac:dyDescent="0.2">
      <c r="A140" s="95" t="s">
        <v>164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44"/>
      <c r="AL140" s="45"/>
      <c r="AM140" s="45"/>
      <c r="AN140" s="45"/>
      <c r="AO140" s="45"/>
      <c r="AP140" s="45"/>
      <c r="AQ140" s="45" t="s">
        <v>186</v>
      </c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32">
        <v>80000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>
        <v>80000</v>
      </c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>
        <v>80000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>
        <f t="shared" si="8"/>
        <v>80000</v>
      </c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>
        <f t="shared" si="9"/>
        <v>0</v>
      </c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>
        <f t="shared" si="10"/>
        <v>0</v>
      </c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24.2" customHeight="1" x14ac:dyDescent="0.2">
      <c r="A141" s="95" t="s">
        <v>164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44"/>
      <c r="AL141" s="45"/>
      <c r="AM141" s="45"/>
      <c r="AN141" s="45"/>
      <c r="AO141" s="45"/>
      <c r="AP141" s="45"/>
      <c r="AQ141" s="45" t="s">
        <v>187</v>
      </c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43099.22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43099.22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43099.22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43099.22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0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0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36.4" customHeight="1" x14ac:dyDescent="0.2">
      <c r="A142" s="95" t="s">
        <v>188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6"/>
      <c r="AK142" s="44"/>
      <c r="AL142" s="45"/>
      <c r="AM142" s="45"/>
      <c r="AN142" s="45"/>
      <c r="AO142" s="45"/>
      <c r="AP142" s="45"/>
      <c r="AQ142" s="45" t="s">
        <v>189</v>
      </c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32">
        <v>4107510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>
        <v>4107510</v>
      </c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>
        <v>4027510</v>
      </c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>
        <f t="shared" si="8"/>
        <v>4027510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>
        <f t="shared" si="9"/>
        <v>80000</v>
      </c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>
        <f t="shared" si="10"/>
        <v>80000</v>
      </c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12.75" x14ac:dyDescent="0.2">
      <c r="A143" s="95" t="s">
        <v>93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6"/>
      <c r="AK143" s="44"/>
      <c r="AL143" s="45"/>
      <c r="AM143" s="45"/>
      <c r="AN143" s="45"/>
      <c r="AO143" s="45"/>
      <c r="AP143" s="45"/>
      <c r="AQ143" s="45" t="s">
        <v>190</v>
      </c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32">
        <v>327466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>
        <v>327466</v>
      </c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>
        <v>327466</v>
      </c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>
        <f t="shared" si="8"/>
        <v>327466</v>
      </c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>
        <f t="shared" si="9"/>
        <v>0</v>
      </c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>
        <f t="shared" si="10"/>
        <v>0</v>
      </c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12.75" x14ac:dyDescent="0.2">
      <c r="A144" s="95" t="s">
        <v>93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6"/>
      <c r="AK144" s="44"/>
      <c r="AL144" s="45"/>
      <c r="AM144" s="45"/>
      <c r="AN144" s="45"/>
      <c r="AO144" s="45"/>
      <c r="AP144" s="45"/>
      <c r="AQ144" s="45" t="s">
        <v>191</v>
      </c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32">
        <v>40342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>
        <v>40342</v>
      </c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>
        <v>40342</v>
      </c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>
        <f t="shared" si="8"/>
        <v>40342</v>
      </c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>
        <f t="shared" si="9"/>
        <v>0</v>
      </c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>
        <f t="shared" si="10"/>
        <v>0</v>
      </c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12.75" x14ac:dyDescent="0.2">
      <c r="A145" s="95" t="s">
        <v>93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6"/>
      <c r="AK145" s="44"/>
      <c r="AL145" s="45"/>
      <c r="AM145" s="45"/>
      <c r="AN145" s="45"/>
      <c r="AO145" s="45"/>
      <c r="AP145" s="45"/>
      <c r="AQ145" s="45" t="s">
        <v>192</v>
      </c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32">
        <v>58300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>
        <v>58300</v>
      </c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>
        <v>58300</v>
      </c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>
        <f t="shared" si="8"/>
        <v>58300</v>
      </c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>
        <f t="shared" si="9"/>
        <v>0</v>
      </c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>
        <f t="shared" si="10"/>
        <v>0</v>
      </c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12.75" x14ac:dyDescent="0.2">
      <c r="A146" s="95" t="s">
        <v>93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44"/>
      <c r="AL146" s="45"/>
      <c r="AM146" s="45"/>
      <c r="AN146" s="45"/>
      <c r="AO146" s="45"/>
      <c r="AP146" s="45"/>
      <c r="AQ146" s="45" t="s">
        <v>193</v>
      </c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32">
        <v>95505.5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>
        <v>95505.5</v>
      </c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>
        <v>95505.5</v>
      </c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>
        <f t="shared" si="8"/>
        <v>95505.5</v>
      </c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>
        <f t="shared" si="9"/>
        <v>0</v>
      </c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>
        <f t="shared" si="10"/>
        <v>0</v>
      </c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12.75" x14ac:dyDescent="0.2">
      <c r="A147" s="95" t="s">
        <v>93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44"/>
      <c r="AL147" s="45"/>
      <c r="AM147" s="45"/>
      <c r="AN147" s="45"/>
      <c r="AO147" s="45"/>
      <c r="AP147" s="45"/>
      <c r="AQ147" s="45" t="s">
        <v>194</v>
      </c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32">
        <v>50013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>
        <v>50013</v>
      </c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>
        <v>50013</v>
      </c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>
        <f t="shared" si="8"/>
        <v>50013</v>
      </c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>
        <f t="shared" si="9"/>
        <v>0</v>
      </c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>
        <f t="shared" si="10"/>
        <v>0</v>
      </c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12.75" x14ac:dyDescent="0.2">
      <c r="A148" s="95" t="s">
        <v>93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6"/>
      <c r="AK148" s="44"/>
      <c r="AL148" s="45"/>
      <c r="AM148" s="45"/>
      <c r="AN148" s="45"/>
      <c r="AO148" s="45"/>
      <c r="AP148" s="45"/>
      <c r="AQ148" s="45" t="s">
        <v>195</v>
      </c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32">
        <v>36858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>
        <v>36858</v>
      </c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>
        <v>36858</v>
      </c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>
        <f t="shared" si="8"/>
        <v>36858</v>
      </c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>
        <f t="shared" si="9"/>
        <v>0</v>
      </c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>
        <f t="shared" si="10"/>
        <v>0</v>
      </c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3"/>
    </row>
    <row r="149" spans="1:166" ht="12.75" x14ac:dyDescent="0.2">
      <c r="A149" s="95" t="s">
        <v>93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6"/>
      <c r="AK149" s="44"/>
      <c r="AL149" s="45"/>
      <c r="AM149" s="45"/>
      <c r="AN149" s="45"/>
      <c r="AO149" s="45"/>
      <c r="AP149" s="45"/>
      <c r="AQ149" s="45" t="s">
        <v>196</v>
      </c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32">
        <v>46500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>
        <v>46500</v>
      </c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>
        <v>46500</v>
      </c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>
        <f t="shared" si="8"/>
        <v>46500</v>
      </c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>
        <f t="shared" si="9"/>
        <v>0</v>
      </c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>
        <f t="shared" si="10"/>
        <v>0</v>
      </c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3"/>
    </row>
    <row r="150" spans="1:166" ht="12.75" x14ac:dyDescent="0.2">
      <c r="A150" s="95" t="s">
        <v>93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6"/>
      <c r="AK150" s="44"/>
      <c r="AL150" s="45"/>
      <c r="AM150" s="45"/>
      <c r="AN150" s="45"/>
      <c r="AO150" s="45"/>
      <c r="AP150" s="45"/>
      <c r="AQ150" s="45" t="s">
        <v>197</v>
      </c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32">
        <v>13508.48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>
        <v>13508.48</v>
      </c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>
        <v>13508.48</v>
      </c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>
        <f t="shared" si="8"/>
        <v>13508.48</v>
      </c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>
        <f t="shared" si="9"/>
        <v>0</v>
      </c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>
        <f t="shared" si="10"/>
        <v>0</v>
      </c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3"/>
    </row>
    <row r="151" spans="1:166" ht="24.2" customHeight="1" x14ac:dyDescent="0.2">
      <c r="A151" s="95" t="s">
        <v>103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6"/>
      <c r="AK151" s="44"/>
      <c r="AL151" s="45"/>
      <c r="AM151" s="45"/>
      <c r="AN151" s="45"/>
      <c r="AO151" s="45"/>
      <c r="AP151" s="45"/>
      <c r="AQ151" s="45" t="s">
        <v>198</v>
      </c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32">
        <v>116118.03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>
        <v>116118.03</v>
      </c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>
        <v>116118.03</v>
      </c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>
        <f t="shared" si="8"/>
        <v>116118.03</v>
      </c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>
        <f t="shared" si="9"/>
        <v>0</v>
      </c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>
        <f t="shared" si="10"/>
        <v>0</v>
      </c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3"/>
    </row>
    <row r="152" spans="1:166" ht="24.2" customHeight="1" x14ac:dyDescent="0.2">
      <c r="A152" s="95" t="s">
        <v>103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6"/>
      <c r="AK152" s="44"/>
      <c r="AL152" s="45"/>
      <c r="AM152" s="45"/>
      <c r="AN152" s="45"/>
      <c r="AO152" s="45"/>
      <c r="AP152" s="45"/>
      <c r="AQ152" s="45" t="s">
        <v>199</v>
      </c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32">
        <v>12182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>
        <v>12182</v>
      </c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>
        <v>12182</v>
      </c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>
        <f t="shared" si="8"/>
        <v>12182</v>
      </c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>
        <f t="shared" si="9"/>
        <v>0</v>
      </c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>
        <f t="shared" si="10"/>
        <v>0</v>
      </c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3"/>
    </row>
    <row r="153" spans="1:166" ht="24.2" customHeight="1" x14ac:dyDescent="0.2">
      <c r="A153" s="95" t="s">
        <v>103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6"/>
      <c r="AK153" s="44"/>
      <c r="AL153" s="45"/>
      <c r="AM153" s="45"/>
      <c r="AN153" s="45"/>
      <c r="AO153" s="45"/>
      <c r="AP153" s="45"/>
      <c r="AQ153" s="45" t="s">
        <v>200</v>
      </c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32">
        <v>17607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>
        <v>17607</v>
      </c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>
        <v>17607</v>
      </c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>
        <f t="shared" si="8"/>
        <v>17607</v>
      </c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>
        <f t="shared" si="9"/>
        <v>0</v>
      </c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>
        <f t="shared" si="10"/>
        <v>0</v>
      </c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3"/>
    </row>
    <row r="154" spans="1:166" ht="24.2" customHeight="1" x14ac:dyDescent="0.2">
      <c r="A154" s="95" t="s">
        <v>103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6"/>
      <c r="AK154" s="44"/>
      <c r="AL154" s="45"/>
      <c r="AM154" s="45"/>
      <c r="AN154" s="45"/>
      <c r="AO154" s="45"/>
      <c r="AP154" s="45"/>
      <c r="AQ154" s="45" t="s">
        <v>201</v>
      </c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32">
        <v>28842.33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>
        <v>28842.33</v>
      </c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>
        <v>28842.33</v>
      </c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>
        <f t="shared" si="8"/>
        <v>28842.33</v>
      </c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>
        <f t="shared" si="9"/>
        <v>0</v>
      </c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>
        <f t="shared" si="10"/>
        <v>0</v>
      </c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3"/>
    </row>
    <row r="155" spans="1:166" ht="24.2" customHeight="1" x14ac:dyDescent="0.2">
      <c r="A155" s="95" t="s">
        <v>103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6"/>
      <c r="AK155" s="44"/>
      <c r="AL155" s="45"/>
      <c r="AM155" s="45"/>
      <c r="AN155" s="45"/>
      <c r="AO155" s="45"/>
      <c r="AP155" s="45"/>
      <c r="AQ155" s="45" t="s">
        <v>202</v>
      </c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32">
        <v>15104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>
        <v>15104</v>
      </c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>
        <v>15104</v>
      </c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>
        <f t="shared" si="8"/>
        <v>15104</v>
      </c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>
        <f t="shared" si="9"/>
        <v>0</v>
      </c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>
        <f t="shared" si="10"/>
        <v>0</v>
      </c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3"/>
    </row>
    <row r="156" spans="1:166" ht="24.2" customHeight="1" x14ac:dyDescent="0.2">
      <c r="A156" s="95" t="s">
        <v>103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6"/>
      <c r="AK156" s="44"/>
      <c r="AL156" s="45"/>
      <c r="AM156" s="45"/>
      <c r="AN156" s="45"/>
      <c r="AO156" s="45"/>
      <c r="AP156" s="45"/>
      <c r="AQ156" s="45" t="s">
        <v>203</v>
      </c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32">
        <v>11131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>
        <v>11131</v>
      </c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>
        <v>11131</v>
      </c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>
        <f t="shared" si="8"/>
        <v>11131</v>
      </c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>
        <f t="shared" si="9"/>
        <v>0</v>
      </c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>
        <f t="shared" si="10"/>
        <v>0</v>
      </c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24.2" customHeight="1" x14ac:dyDescent="0.2">
      <c r="A157" s="95" t="s">
        <v>103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6"/>
      <c r="AK157" s="44"/>
      <c r="AL157" s="45"/>
      <c r="AM157" s="45"/>
      <c r="AN157" s="45"/>
      <c r="AO157" s="45"/>
      <c r="AP157" s="45"/>
      <c r="AQ157" s="45" t="s">
        <v>204</v>
      </c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32">
        <v>610.46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>
        <v>610.46</v>
      </c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>
        <v>610.46</v>
      </c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>
        <f t="shared" si="8"/>
        <v>610.46</v>
      </c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>
        <f t="shared" si="9"/>
        <v>0</v>
      </c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>
        <f t="shared" si="10"/>
        <v>0</v>
      </c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24" customHeight="1" x14ac:dyDescent="0.2">
      <c r="A158" s="92" t="s">
        <v>205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3"/>
      <c r="AK158" s="21" t="s">
        <v>206</v>
      </c>
      <c r="AL158" s="22"/>
      <c r="AM158" s="22"/>
      <c r="AN158" s="22"/>
      <c r="AO158" s="22"/>
      <c r="AP158" s="22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16">
        <v>-643921.62</v>
      </c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>
        <v>-643921.62</v>
      </c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>
        <v>-631810.82999999996</v>
      </c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32">
        <f t="shared" si="8"/>
        <v>-631810.82999999996</v>
      </c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7"/>
    </row>
    <row r="159" spans="1:166" ht="24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</row>
    <row r="160" spans="1:166" ht="35.2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</row>
    <row r="161" spans="1:166" ht="35.2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</row>
    <row r="162" spans="1:166" ht="12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</row>
    <row r="163" spans="1:166" ht="8.2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</row>
    <row r="164" spans="1:166" ht="9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</row>
    <row r="165" spans="1:16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6" t="s">
        <v>207</v>
      </c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6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2" t="s">
        <v>208</v>
      </c>
    </row>
    <row r="166" spans="1:166" ht="12.75" customHeight="1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</row>
    <row r="167" spans="1:166" ht="11.25" customHeight="1" x14ac:dyDescent="0.2">
      <c r="A167" s="84" t="s">
        <v>21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9"/>
      <c r="AP167" s="83" t="s">
        <v>22</v>
      </c>
      <c r="AQ167" s="84"/>
      <c r="AR167" s="84"/>
      <c r="AS167" s="84"/>
      <c r="AT167" s="84"/>
      <c r="AU167" s="89"/>
      <c r="AV167" s="83" t="s">
        <v>209</v>
      </c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9"/>
      <c r="BL167" s="83" t="s">
        <v>85</v>
      </c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9"/>
      <c r="CF167" s="80" t="s">
        <v>25</v>
      </c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2"/>
      <c r="ET167" s="83" t="s">
        <v>26</v>
      </c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5"/>
    </row>
    <row r="168" spans="1:166" ht="69.75" customHeight="1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90"/>
      <c r="AP168" s="86"/>
      <c r="AQ168" s="87"/>
      <c r="AR168" s="87"/>
      <c r="AS168" s="87"/>
      <c r="AT168" s="87"/>
      <c r="AU168" s="90"/>
      <c r="AV168" s="86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90"/>
      <c r="BL168" s="86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90"/>
      <c r="CF168" s="81" t="s">
        <v>210</v>
      </c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2"/>
      <c r="CW168" s="80" t="s">
        <v>28</v>
      </c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2"/>
      <c r="DN168" s="80" t="s">
        <v>29</v>
      </c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2"/>
      <c r="EE168" s="80" t="s">
        <v>30</v>
      </c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2"/>
      <c r="ET168" s="86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8"/>
    </row>
    <row r="169" spans="1:166" ht="12" customHeight="1" x14ac:dyDescent="0.2">
      <c r="A169" s="77">
        <v>1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8"/>
      <c r="AP169" s="74">
        <v>2</v>
      </c>
      <c r="AQ169" s="75"/>
      <c r="AR169" s="75"/>
      <c r="AS169" s="75"/>
      <c r="AT169" s="75"/>
      <c r="AU169" s="76"/>
      <c r="AV169" s="74">
        <v>3</v>
      </c>
      <c r="AW169" s="75"/>
      <c r="AX169" s="75"/>
      <c r="AY169" s="75"/>
      <c r="AZ169" s="75"/>
      <c r="BA169" s="75"/>
      <c r="BB169" s="75"/>
      <c r="BC169" s="75"/>
      <c r="BD169" s="75"/>
      <c r="BE169" s="63"/>
      <c r="BF169" s="63"/>
      <c r="BG169" s="63"/>
      <c r="BH169" s="63"/>
      <c r="BI169" s="63"/>
      <c r="BJ169" s="63"/>
      <c r="BK169" s="79"/>
      <c r="BL169" s="74">
        <v>4</v>
      </c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6"/>
      <c r="CF169" s="74">
        <v>5</v>
      </c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6"/>
      <c r="CW169" s="74">
        <v>6</v>
      </c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6"/>
      <c r="DN169" s="74">
        <v>7</v>
      </c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6"/>
      <c r="EE169" s="74">
        <v>8</v>
      </c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6"/>
      <c r="ET169" s="62">
        <v>9</v>
      </c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4"/>
    </row>
    <row r="170" spans="1:166" ht="37.5" customHeight="1" x14ac:dyDescent="0.2">
      <c r="A170" s="65" t="s">
        <v>211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6"/>
      <c r="AP170" s="67" t="s">
        <v>212</v>
      </c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9"/>
      <c r="BF170" s="70"/>
      <c r="BG170" s="70"/>
      <c r="BH170" s="70"/>
      <c r="BI170" s="70"/>
      <c r="BJ170" s="70"/>
      <c r="BK170" s="71"/>
      <c r="BL170" s="72">
        <v>643921.62</v>
      </c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>
        <v>631810.82999999996</v>
      </c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>
        <f t="shared" ref="EE170:EE184" si="11">CF170+CW170+DN170</f>
        <v>631810.82999999996</v>
      </c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>
        <f t="shared" ref="ET170:ET175" si="12">BL170-CF170-CW170-DN170</f>
        <v>12110.790000000037</v>
      </c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3"/>
    </row>
    <row r="171" spans="1:166" ht="36.75" customHeight="1" x14ac:dyDescent="0.2">
      <c r="A171" s="59" t="s">
        <v>213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60"/>
      <c r="AP171" s="44" t="s">
        <v>214</v>
      </c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6"/>
      <c r="BF171" s="38"/>
      <c r="BG171" s="38"/>
      <c r="BH171" s="38"/>
      <c r="BI171" s="38"/>
      <c r="BJ171" s="38"/>
      <c r="BK171" s="39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29">
        <f t="shared" si="11"/>
        <v>0</v>
      </c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1"/>
      <c r="ET171" s="29">
        <f t="shared" si="12"/>
        <v>0</v>
      </c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61"/>
    </row>
    <row r="172" spans="1:166" ht="17.25" customHeight="1" x14ac:dyDescent="0.2">
      <c r="A172" s="47" t="s">
        <v>215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8"/>
      <c r="AP172" s="49"/>
      <c r="AQ172" s="50"/>
      <c r="AR172" s="50"/>
      <c r="AS172" s="50"/>
      <c r="AT172" s="50"/>
      <c r="AU172" s="51"/>
      <c r="AV172" s="52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4"/>
      <c r="BL172" s="55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7"/>
      <c r="CF172" s="55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7"/>
      <c r="CW172" s="55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7"/>
      <c r="DN172" s="55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7"/>
      <c r="EE172" s="32">
        <f t="shared" si="11"/>
        <v>0</v>
      </c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>
        <f t="shared" si="12"/>
        <v>0</v>
      </c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3"/>
    </row>
    <row r="173" spans="1:166" ht="24" customHeight="1" x14ac:dyDescent="0.2">
      <c r="A173" s="59" t="s">
        <v>216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60"/>
      <c r="AP173" s="44" t="s">
        <v>217</v>
      </c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6"/>
      <c r="BF173" s="38"/>
      <c r="BG173" s="38"/>
      <c r="BH173" s="38"/>
      <c r="BI173" s="38"/>
      <c r="BJ173" s="38"/>
      <c r="BK173" s="39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>
        <f t="shared" si="11"/>
        <v>0</v>
      </c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>
        <f t="shared" si="12"/>
        <v>0</v>
      </c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3"/>
    </row>
    <row r="174" spans="1:166" ht="17.25" customHeight="1" x14ac:dyDescent="0.2">
      <c r="A174" s="47" t="s">
        <v>215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8"/>
      <c r="AP174" s="49"/>
      <c r="AQ174" s="50"/>
      <c r="AR174" s="50"/>
      <c r="AS174" s="50"/>
      <c r="AT174" s="50"/>
      <c r="AU174" s="51"/>
      <c r="AV174" s="52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4"/>
      <c r="BL174" s="55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7"/>
      <c r="CF174" s="55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7"/>
      <c r="CW174" s="55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7"/>
      <c r="DN174" s="55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7"/>
      <c r="EE174" s="32">
        <f t="shared" si="11"/>
        <v>0</v>
      </c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>
        <f t="shared" si="12"/>
        <v>0</v>
      </c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3"/>
    </row>
    <row r="175" spans="1:166" ht="31.5" customHeight="1" x14ac:dyDescent="0.2">
      <c r="A175" s="58" t="s">
        <v>218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44" t="s">
        <v>219</v>
      </c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6"/>
      <c r="BF175" s="38"/>
      <c r="BG175" s="38"/>
      <c r="BH175" s="38"/>
      <c r="BI175" s="38"/>
      <c r="BJ175" s="38"/>
      <c r="BK175" s="39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>
        <f t="shared" si="11"/>
        <v>0</v>
      </c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>
        <f t="shared" si="12"/>
        <v>0</v>
      </c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3"/>
    </row>
    <row r="176" spans="1:166" ht="15" customHeight="1" x14ac:dyDescent="0.2">
      <c r="A176" s="35" t="s">
        <v>220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44" t="s">
        <v>221</v>
      </c>
      <c r="AQ176" s="45"/>
      <c r="AR176" s="45"/>
      <c r="AS176" s="45"/>
      <c r="AT176" s="45"/>
      <c r="AU176" s="45"/>
      <c r="AV176" s="22"/>
      <c r="AW176" s="22"/>
      <c r="AX176" s="22"/>
      <c r="AY176" s="22"/>
      <c r="AZ176" s="22"/>
      <c r="BA176" s="22"/>
      <c r="BB176" s="22"/>
      <c r="BC176" s="22"/>
      <c r="BD176" s="22"/>
      <c r="BE176" s="23"/>
      <c r="BF176" s="24"/>
      <c r="BG176" s="24"/>
      <c r="BH176" s="24"/>
      <c r="BI176" s="24"/>
      <c r="BJ176" s="24"/>
      <c r="BK176" s="25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>
        <f t="shared" si="11"/>
        <v>0</v>
      </c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3"/>
    </row>
    <row r="177" spans="1:166" ht="15" customHeight="1" x14ac:dyDescent="0.2">
      <c r="A177" s="35" t="s">
        <v>222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6"/>
      <c r="AP177" s="37" t="s">
        <v>223</v>
      </c>
      <c r="AQ177" s="38"/>
      <c r="AR177" s="38"/>
      <c r="AS177" s="38"/>
      <c r="AT177" s="38"/>
      <c r="AU177" s="39"/>
      <c r="AV177" s="40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2"/>
      <c r="BL177" s="29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1"/>
      <c r="CF177" s="29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1"/>
      <c r="CW177" s="29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1"/>
      <c r="DN177" s="29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1"/>
      <c r="EE177" s="32">
        <f t="shared" si="11"/>
        <v>0</v>
      </c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3"/>
    </row>
    <row r="178" spans="1:166" ht="31.5" customHeight="1" x14ac:dyDescent="0.2">
      <c r="A178" s="34" t="s">
        <v>224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43"/>
      <c r="AP178" s="44" t="s">
        <v>225</v>
      </c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6"/>
      <c r="BF178" s="38"/>
      <c r="BG178" s="38"/>
      <c r="BH178" s="38"/>
      <c r="BI178" s="38"/>
      <c r="BJ178" s="38"/>
      <c r="BK178" s="39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>
        <v>631810.82999999996</v>
      </c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>
        <f t="shared" si="11"/>
        <v>631810.82999999996</v>
      </c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3"/>
    </row>
    <row r="179" spans="1:166" ht="38.25" customHeight="1" x14ac:dyDescent="0.2">
      <c r="A179" s="34" t="s">
        <v>226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6"/>
      <c r="AP179" s="37" t="s">
        <v>227</v>
      </c>
      <c r="AQ179" s="38"/>
      <c r="AR179" s="38"/>
      <c r="AS179" s="38"/>
      <c r="AT179" s="38"/>
      <c r="AU179" s="39"/>
      <c r="AV179" s="40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2"/>
      <c r="BL179" s="29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1"/>
      <c r="CF179" s="29">
        <v>631810.82999999996</v>
      </c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1"/>
      <c r="CW179" s="29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1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>
        <f t="shared" si="11"/>
        <v>631810.82999999996</v>
      </c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3"/>
    </row>
    <row r="180" spans="1:166" ht="36" customHeight="1" x14ac:dyDescent="0.2">
      <c r="A180" s="34" t="s">
        <v>228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6"/>
      <c r="AP180" s="44" t="s">
        <v>229</v>
      </c>
      <c r="AQ180" s="45"/>
      <c r="AR180" s="45"/>
      <c r="AS180" s="45"/>
      <c r="AT180" s="45"/>
      <c r="AU180" s="45"/>
      <c r="AV180" s="22"/>
      <c r="AW180" s="22"/>
      <c r="AX180" s="22"/>
      <c r="AY180" s="22"/>
      <c r="AZ180" s="22"/>
      <c r="BA180" s="22"/>
      <c r="BB180" s="22"/>
      <c r="BC180" s="22"/>
      <c r="BD180" s="22"/>
      <c r="BE180" s="23"/>
      <c r="BF180" s="24"/>
      <c r="BG180" s="24"/>
      <c r="BH180" s="24"/>
      <c r="BI180" s="24"/>
      <c r="BJ180" s="24"/>
      <c r="BK180" s="25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>
        <v>-11403503.039999999</v>
      </c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>
        <f t="shared" si="11"/>
        <v>-11403503.039999999</v>
      </c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3"/>
    </row>
    <row r="181" spans="1:166" ht="26.25" customHeight="1" x14ac:dyDescent="0.2">
      <c r="A181" s="34" t="s">
        <v>230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6"/>
      <c r="AP181" s="37" t="s">
        <v>231</v>
      </c>
      <c r="AQ181" s="38"/>
      <c r="AR181" s="38"/>
      <c r="AS181" s="38"/>
      <c r="AT181" s="38"/>
      <c r="AU181" s="39"/>
      <c r="AV181" s="40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2"/>
      <c r="BL181" s="29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1"/>
      <c r="CF181" s="29">
        <v>12035313.869999999</v>
      </c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1"/>
      <c r="CW181" s="29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1"/>
      <c r="DN181" s="29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1"/>
      <c r="EE181" s="32">
        <f t="shared" si="11"/>
        <v>12035313.869999999</v>
      </c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3"/>
    </row>
    <row r="182" spans="1:166" ht="27.75" customHeight="1" x14ac:dyDescent="0.2">
      <c r="A182" s="34" t="s">
        <v>232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43"/>
      <c r="AP182" s="44" t="s">
        <v>233</v>
      </c>
      <c r="AQ182" s="45"/>
      <c r="AR182" s="45"/>
      <c r="AS182" s="45"/>
      <c r="AT182" s="45"/>
      <c r="AU182" s="45"/>
      <c r="AV182" s="22"/>
      <c r="AW182" s="22"/>
      <c r="AX182" s="22"/>
      <c r="AY182" s="22"/>
      <c r="AZ182" s="22"/>
      <c r="BA182" s="22"/>
      <c r="BB182" s="22"/>
      <c r="BC182" s="22"/>
      <c r="BD182" s="22"/>
      <c r="BE182" s="23"/>
      <c r="BF182" s="24"/>
      <c r="BG182" s="24"/>
      <c r="BH182" s="24"/>
      <c r="BI182" s="24"/>
      <c r="BJ182" s="24"/>
      <c r="BK182" s="25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29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1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>
        <f t="shared" si="11"/>
        <v>0</v>
      </c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3"/>
    </row>
    <row r="183" spans="1:166" ht="24" customHeight="1" x14ac:dyDescent="0.2">
      <c r="A183" s="34" t="s">
        <v>234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6"/>
      <c r="AP183" s="37" t="s">
        <v>235</v>
      </c>
      <c r="AQ183" s="38"/>
      <c r="AR183" s="38"/>
      <c r="AS183" s="38"/>
      <c r="AT183" s="38"/>
      <c r="AU183" s="39"/>
      <c r="AV183" s="40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2"/>
      <c r="BL183" s="29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1"/>
      <c r="CF183" s="29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1"/>
      <c r="CW183" s="29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1"/>
      <c r="DN183" s="29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1"/>
      <c r="EE183" s="32">
        <f t="shared" si="11"/>
        <v>0</v>
      </c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3"/>
    </row>
    <row r="184" spans="1:166" ht="25.5" customHeight="1" x14ac:dyDescent="0.2">
      <c r="A184" s="18" t="s">
        <v>236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20"/>
      <c r="AP184" s="21" t="s">
        <v>237</v>
      </c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3"/>
      <c r="BF184" s="24"/>
      <c r="BG184" s="24"/>
      <c r="BH184" s="24"/>
      <c r="BI184" s="24"/>
      <c r="BJ184" s="24"/>
      <c r="BK184" s="25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26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8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>
        <f t="shared" si="11"/>
        <v>0</v>
      </c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7"/>
    </row>
    <row r="185" spans="1:16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</row>
    <row r="186" spans="1:16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</row>
    <row r="187" spans="1:166" ht="11.25" customHeight="1" x14ac:dyDescent="0.2">
      <c r="A187" s="1" t="s">
        <v>238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"/>
      <c r="AG187" s="1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 t="s">
        <v>239</v>
      </c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</row>
    <row r="188" spans="1:166" ht="11.2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5" t="s">
        <v>240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"/>
      <c r="AG188" s="1"/>
      <c r="AH188" s="15" t="s">
        <v>241</v>
      </c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 t="s">
        <v>242</v>
      </c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"/>
      <c r="DR188" s="1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</row>
    <row r="189" spans="1:166" ht="11.25" customHeight="1" x14ac:dyDescent="0.2">
      <c r="A189" s="1" t="s">
        <v>243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"/>
      <c r="AG189" s="1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5" t="s">
        <v>240</v>
      </c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7"/>
      <c r="DR189" s="7"/>
      <c r="DS189" s="15" t="s">
        <v>241</v>
      </c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</row>
    <row r="190" spans="1:16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5" t="s">
        <v>240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7"/>
      <c r="AG190" s="7"/>
      <c r="AH190" s="15" t="s">
        <v>241</v>
      </c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</row>
    <row r="191" spans="1:166" ht="7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</row>
    <row r="192" spans="1:166" ht="11.25" customHeight="1" x14ac:dyDescent="0.2">
      <c r="A192" s="12" t="s">
        <v>244</v>
      </c>
      <c r="B192" s="12"/>
      <c r="C192" s="13"/>
      <c r="D192" s="13"/>
      <c r="E192" s="13"/>
      <c r="F192" s="1" t="s">
        <v>244</v>
      </c>
      <c r="G192" s="1"/>
      <c r="H192" s="1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2">
        <v>200</v>
      </c>
      <c r="Z192" s="12"/>
      <c r="AA192" s="12"/>
      <c r="AB192" s="12"/>
      <c r="AC192" s="12"/>
      <c r="AD192" s="11"/>
      <c r="AE192" s="11"/>
      <c r="AF192" s="1"/>
      <c r="AG192" s="1" t="s">
        <v>245</v>
      </c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</row>
    <row r="193" spans="1:16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1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1"/>
      <c r="CY193" s="1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1"/>
      <c r="DW193" s="1"/>
      <c r="DX193" s="2"/>
      <c r="DY193" s="2"/>
      <c r="DZ193" s="5"/>
      <c r="EA193" s="5"/>
      <c r="EB193" s="5"/>
      <c r="EC193" s="1"/>
      <c r="ED193" s="1"/>
      <c r="EE193" s="1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2"/>
      <c r="EW193" s="2"/>
      <c r="EX193" s="2"/>
      <c r="EY193" s="2"/>
      <c r="EZ193" s="2"/>
      <c r="FA193" s="8"/>
      <c r="FB193" s="8"/>
      <c r="FC193" s="1"/>
      <c r="FD193" s="1"/>
      <c r="FE193" s="1"/>
      <c r="FF193" s="1"/>
      <c r="FG193" s="1"/>
      <c r="FH193" s="1"/>
      <c r="FI193" s="1"/>
      <c r="FJ193" s="1"/>
    </row>
    <row r="194" spans="1:166" ht="9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1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10"/>
      <c r="CY194" s="10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</row>
  </sheetData>
  <mergeCells count="1568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8:CW58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CF167:ES167"/>
    <mergeCell ref="ET167:FJ168"/>
    <mergeCell ref="CF168:CV168"/>
    <mergeCell ref="CW168:DM168"/>
    <mergeCell ref="DN168:ED168"/>
    <mergeCell ref="EE168:ES168"/>
    <mergeCell ref="EK158:EW158"/>
    <mergeCell ref="EX158:FJ158"/>
    <mergeCell ref="BU158:CG158"/>
    <mergeCell ref="CH158:CW158"/>
    <mergeCell ref="CX158:DJ158"/>
    <mergeCell ref="A167:AO168"/>
    <mergeCell ref="AP167:AU168"/>
    <mergeCell ref="AV167:BK168"/>
    <mergeCell ref="BL167:CE168"/>
    <mergeCell ref="A166:FJ166"/>
    <mergeCell ref="DX158:EJ158"/>
    <mergeCell ref="DK158:DW158"/>
    <mergeCell ref="A158:AJ158"/>
    <mergeCell ref="AK158:AP158"/>
    <mergeCell ref="AQ158:BB158"/>
    <mergeCell ref="BC158:BT158"/>
    <mergeCell ref="ET169:FJ169"/>
    <mergeCell ref="A170:AO170"/>
    <mergeCell ref="AP170:AU170"/>
    <mergeCell ref="AV170:BK170"/>
    <mergeCell ref="BL170:CE170"/>
    <mergeCell ref="CF170:CV170"/>
    <mergeCell ref="CW170:DM170"/>
    <mergeCell ref="DN170:ED170"/>
    <mergeCell ref="EE170:ES170"/>
    <mergeCell ref="ET170:FJ170"/>
    <mergeCell ref="CF169:CV169"/>
    <mergeCell ref="CW169:DM169"/>
    <mergeCell ref="DN169:ED169"/>
    <mergeCell ref="EE169:ES169"/>
    <mergeCell ref="A169:AO169"/>
    <mergeCell ref="AP169:AU169"/>
    <mergeCell ref="AV169:BK169"/>
    <mergeCell ref="BL169:CE169"/>
    <mergeCell ref="A172:AO172"/>
    <mergeCell ref="AP172:AU172"/>
    <mergeCell ref="AV172:BK172"/>
    <mergeCell ref="BL172:CE172"/>
    <mergeCell ref="A173:AO173"/>
    <mergeCell ref="AP173:AU173"/>
    <mergeCell ref="AV173:BK173"/>
    <mergeCell ref="BL173:CE173"/>
    <mergeCell ref="DN171:ED171"/>
    <mergeCell ref="EE171:ES171"/>
    <mergeCell ref="ET171:FJ171"/>
    <mergeCell ref="ET172:FJ172"/>
    <mergeCell ref="CF172:CV172"/>
    <mergeCell ref="CW172:DM172"/>
    <mergeCell ref="DN172:ED172"/>
    <mergeCell ref="EE172:ES172"/>
    <mergeCell ref="A171:AO171"/>
    <mergeCell ref="AP171:AU171"/>
    <mergeCell ref="AV171:BK171"/>
    <mergeCell ref="BL171:CE171"/>
    <mergeCell ref="CF171:CV171"/>
    <mergeCell ref="CW171:DM171"/>
    <mergeCell ref="A174:AO174"/>
    <mergeCell ref="AP174:AU174"/>
    <mergeCell ref="AV174:BK174"/>
    <mergeCell ref="BL174:CE174"/>
    <mergeCell ref="A175:AO175"/>
    <mergeCell ref="AP175:AU175"/>
    <mergeCell ref="AV175:BK175"/>
    <mergeCell ref="BL175:CE175"/>
    <mergeCell ref="CF173:CV173"/>
    <mergeCell ref="CW173:DM173"/>
    <mergeCell ref="DN173:ED173"/>
    <mergeCell ref="EE173:ES173"/>
    <mergeCell ref="ET173:FJ173"/>
    <mergeCell ref="ET174:FJ174"/>
    <mergeCell ref="CF174:CV174"/>
    <mergeCell ref="CW174:DM174"/>
    <mergeCell ref="DN174:ED174"/>
    <mergeCell ref="EE174:ES174"/>
    <mergeCell ref="CW176:DM176"/>
    <mergeCell ref="DN176:ED176"/>
    <mergeCell ref="EE176:ES176"/>
    <mergeCell ref="ET176:FJ176"/>
    <mergeCell ref="ET177:FJ177"/>
    <mergeCell ref="A177:AO177"/>
    <mergeCell ref="AP177:AU177"/>
    <mergeCell ref="AV177:BK177"/>
    <mergeCell ref="BL177:CE177"/>
    <mergeCell ref="CF177:CV177"/>
    <mergeCell ref="CF175:CV175"/>
    <mergeCell ref="CW175:DM175"/>
    <mergeCell ref="DN175:ED175"/>
    <mergeCell ref="EE175:ES175"/>
    <mergeCell ref="ET175:FJ175"/>
    <mergeCell ref="A176:AO176"/>
    <mergeCell ref="AP176:AU176"/>
    <mergeCell ref="AV176:BK176"/>
    <mergeCell ref="BL176:CE176"/>
    <mergeCell ref="CF176:CV176"/>
    <mergeCell ref="A179:AO179"/>
    <mergeCell ref="AP179:AU179"/>
    <mergeCell ref="AV179:BK179"/>
    <mergeCell ref="BL179:CE179"/>
    <mergeCell ref="ET179:FJ179"/>
    <mergeCell ref="A180:AO180"/>
    <mergeCell ref="AP180:AU180"/>
    <mergeCell ref="AV180:BK180"/>
    <mergeCell ref="BL180:CE180"/>
    <mergeCell ref="CF180:CV180"/>
    <mergeCell ref="EE178:ES178"/>
    <mergeCell ref="ET178:FJ178"/>
    <mergeCell ref="CF179:CV179"/>
    <mergeCell ref="CW179:DM179"/>
    <mergeCell ref="DN179:ED179"/>
    <mergeCell ref="EE179:ES179"/>
    <mergeCell ref="CW177:DM177"/>
    <mergeCell ref="DN177:ED177"/>
    <mergeCell ref="EE177:ES177"/>
    <mergeCell ref="A178:AO178"/>
    <mergeCell ref="AP178:AU178"/>
    <mergeCell ref="AV178:BK178"/>
    <mergeCell ref="BL178:CE178"/>
    <mergeCell ref="CF178:CV178"/>
    <mergeCell ref="CW178:DM178"/>
    <mergeCell ref="DN178:ED178"/>
    <mergeCell ref="A181:AO181"/>
    <mergeCell ref="AP181:AU181"/>
    <mergeCell ref="AV181:BK181"/>
    <mergeCell ref="BL181:CE181"/>
    <mergeCell ref="ET181:FJ181"/>
    <mergeCell ref="A182:AO182"/>
    <mergeCell ref="AP182:AU182"/>
    <mergeCell ref="AV182:BK182"/>
    <mergeCell ref="BL182:CE182"/>
    <mergeCell ref="CF182:CV182"/>
    <mergeCell ref="CW180:DM180"/>
    <mergeCell ref="DN180:ED180"/>
    <mergeCell ref="EE180:ES180"/>
    <mergeCell ref="ET180:FJ180"/>
    <mergeCell ref="CF181:CV181"/>
    <mergeCell ref="CW181:DM181"/>
    <mergeCell ref="DN181:ED181"/>
    <mergeCell ref="EE181:ES181"/>
    <mergeCell ref="ET184:FJ184"/>
    <mergeCell ref="A184:AO184"/>
    <mergeCell ref="AP184:AU184"/>
    <mergeCell ref="AV184:BK184"/>
    <mergeCell ref="BL184:CE184"/>
    <mergeCell ref="CF184:CV184"/>
    <mergeCell ref="CW183:DM183"/>
    <mergeCell ref="DN183:ED183"/>
    <mergeCell ref="EE183:ES183"/>
    <mergeCell ref="CW184:DM184"/>
    <mergeCell ref="DN184:ED184"/>
    <mergeCell ref="EE184:ES184"/>
    <mergeCell ref="CW182:DM182"/>
    <mergeCell ref="DN182:ED182"/>
    <mergeCell ref="EE182:ES182"/>
    <mergeCell ref="ET182:FJ182"/>
    <mergeCell ref="A183:AO183"/>
    <mergeCell ref="AP183:AU183"/>
    <mergeCell ref="AV183:BK183"/>
    <mergeCell ref="BL183:CE183"/>
    <mergeCell ref="ET183:FJ183"/>
    <mergeCell ref="CF183:CV183"/>
    <mergeCell ref="AD192:AE192"/>
    <mergeCell ref="A192:B192"/>
    <mergeCell ref="C192:E192"/>
    <mergeCell ref="I192:X192"/>
    <mergeCell ref="Y192:AC192"/>
    <mergeCell ref="DC189:DP189"/>
    <mergeCell ref="DS189:ES189"/>
    <mergeCell ref="DC188:DP188"/>
    <mergeCell ref="DS188:ES188"/>
    <mergeCell ref="R190:AE190"/>
    <mergeCell ref="AH190:BH190"/>
    <mergeCell ref="N187:AE187"/>
    <mergeCell ref="AH187:BH187"/>
    <mergeCell ref="N188:AE188"/>
    <mergeCell ref="AH188:BH188"/>
    <mergeCell ref="R189:AE189"/>
    <mergeCell ref="AH189:BH18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Ср.Камышла</cp:lastModifiedBy>
  <dcterms:created xsi:type="dcterms:W3CDTF">2023-01-17T04:42:58Z</dcterms:created>
  <dcterms:modified xsi:type="dcterms:W3CDTF">2023-01-17T08:15:26Z</dcterms:modified>
</cp:coreProperties>
</file>