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ГР'!$FJ$216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EE31" i="1"/>
  <c r="ET31" i="1"/>
  <c r="EE32" i="1"/>
  <c r="ET32" i="1" s="1"/>
  <c r="EE33" i="1"/>
  <c r="ET33" i="1"/>
  <c r="EE34" i="1"/>
  <c r="ET34" i="1" s="1"/>
  <c r="EE35" i="1"/>
  <c r="ET35" i="1"/>
  <c r="EE36" i="1"/>
  <c r="ET36" i="1" s="1"/>
  <c r="DX51" i="1"/>
  <c r="EK51" i="1"/>
  <c r="EX51" i="1"/>
  <c r="DX52" i="1"/>
  <c r="EK52" i="1"/>
  <c r="EX52" i="1"/>
  <c r="DX53" i="1"/>
  <c r="EX53" i="1" s="1"/>
  <c r="DX54" i="1"/>
  <c r="EX54" i="1" s="1"/>
  <c r="EK54" i="1"/>
  <c r="DX55" i="1"/>
  <c r="EK55" i="1"/>
  <c r="EX55" i="1"/>
  <c r="DX56" i="1"/>
  <c r="EK56" i="1"/>
  <c r="EX56" i="1"/>
  <c r="DX57" i="1"/>
  <c r="EX57" i="1" s="1"/>
  <c r="DX58" i="1"/>
  <c r="EX58" i="1" s="1"/>
  <c r="EK58" i="1"/>
  <c r="DX59" i="1"/>
  <c r="EK59" i="1"/>
  <c r="EX59" i="1"/>
  <c r="DX60" i="1"/>
  <c r="EK60" i="1"/>
  <c r="EX60" i="1"/>
  <c r="DX61" i="1"/>
  <c r="EX61" i="1" s="1"/>
  <c r="DX62" i="1"/>
  <c r="EX62" i="1" s="1"/>
  <c r="EK62" i="1"/>
  <c r="DX63" i="1"/>
  <c r="EK63" i="1"/>
  <c r="EX63" i="1"/>
  <c r="DX64" i="1"/>
  <c r="EK64" i="1"/>
  <c r="EX64" i="1"/>
  <c r="DX65" i="1"/>
  <c r="EX65" i="1" s="1"/>
  <c r="DX66" i="1"/>
  <c r="EX66" i="1" s="1"/>
  <c r="EK66" i="1"/>
  <c r="DX67" i="1"/>
  <c r="EK67" i="1"/>
  <c r="EX67" i="1"/>
  <c r="DX68" i="1"/>
  <c r="EK68" i="1"/>
  <c r="EX68" i="1"/>
  <c r="DX69" i="1"/>
  <c r="EX69" i="1" s="1"/>
  <c r="DX70" i="1"/>
  <c r="EX70" i="1" s="1"/>
  <c r="EK70" i="1"/>
  <c r="DX71" i="1"/>
  <c r="EK71" i="1"/>
  <c r="EX71" i="1"/>
  <c r="DX72" i="1"/>
  <c r="EK72" i="1"/>
  <c r="EX72" i="1"/>
  <c r="DX73" i="1"/>
  <c r="EX73" i="1" s="1"/>
  <c r="DX74" i="1"/>
  <c r="EX74" i="1" s="1"/>
  <c r="EK74" i="1"/>
  <c r="DX75" i="1"/>
  <c r="EK75" i="1"/>
  <c r="EX75" i="1"/>
  <c r="DX76" i="1"/>
  <c r="EK76" i="1"/>
  <c r="EX76" i="1"/>
  <c r="DX77" i="1"/>
  <c r="EX77" i="1" s="1"/>
  <c r="DX78" i="1"/>
  <c r="EX78" i="1" s="1"/>
  <c r="EK78" i="1"/>
  <c r="DX79" i="1"/>
  <c r="EK79" i="1"/>
  <c r="EX79" i="1"/>
  <c r="DX80" i="1"/>
  <c r="EK80" i="1"/>
  <c r="EX80" i="1"/>
  <c r="DX81" i="1"/>
  <c r="EX81" i="1" s="1"/>
  <c r="DX82" i="1"/>
  <c r="EX82" i="1" s="1"/>
  <c r="EK82" i="1"/>
  <c r="DX83" i="1"/>
  <c r="EK83" i="1"/>
  <c r="EX83" i="1"/>
  <c r="DX84" i="1"/>
  <c r="EK84" i="1"/>
  <c r="EX84" i="1"/>
  <c r="DX85" i="1"/>
  <c r="EX85" i="1" s="1"/>
  <c r="DX86" i="1"/>
  <c r="EX86" i="1" s="1"/>
  <c r="EK86" i="1"/>
  <c r="DX87" i="1"/>
  <c r="EK87" i="1"/>
  <c r="EX87" i="1"/>
  <c r="DX88" i="1"/>
  <c r="EK88" i="1"/>
  <c r="EX88" i="1"/>
  <c r="DX89" i="1"/>
  <c r="EX89" i="1" s="1"/>
  <c r="DX90" i="1"/>
  <c r="EX90" i="1" s="1"/>
  <c r="EK90" i="1"/>
  <c r="DX91" i="1"/>
  <c r="EK91" i="1"/>
  <c r="EX91" i="1"/>
  <c r="DX92" i="1"/>
  <c r="EK92" i="1"/>
  <c r="EX92" i="1"/>
  <c r="DX93" i="1"/>
  <c r="EX93" i="1" s="1"/>
  <c r="DX94" i="1"/>
  <c r="EX94" i="1" s="1"/>
  <c r="EK94" i="1"/>
  <c r="DX95" i="1"/>
  <c r="EK95" i="1"/>
  <c r="EX95" i="1"/>
  <c r="DX96" i="1"/>
  <c r="EK96" i="1"/>
  <c r="EX96" i="1"/>
  <c r="DX97" i="1"/>
  <c r="EX97" i="1" s="1"/>
  <c r="DX98" i="1"/>
  <c r="EX98" i="1" s="1"/>
  <c r="EK98" i="1"/>
  <c r="DX99" i="1"/>
  <c r="EK99" i="1"/>
  <c r="EX99" i="1"/>
  <c r="DX100" i="1"/>
  <c r="EK100" i="1"/>
  <c r="EX100" i="1"/>
  <c r="DX101" i="1"/>
  <c r="EX101" i="1" s="1"/>
  <c r="DX102" i="1"/>
  <c r="EX102" i="1" s="1"/>
  <c r="EK102" i="1"/>
  <c r="DX103" i="1"/>
  <c r="EK103" i="1"/>
  <c r="EX103" i="1"/>
  <c r="DX104" i="1"/>
  <c r="EK104" i="1"/>
  <c r="EX104" i="1"/>
  <c r="DX105" i="1"/>
  <c r="EX105" i="1" s="1"/>
  <c r="DX106" i="1"/>
  <c r="EX106" i="1" s="1"/>
  <c r="EK106" i="1"/>
  <c r="DX107" i="1"/>
  <c r="EK107" i="1"/>
  <c r="EX107" i="1"/>
  <c r="DX108" i="1"/>
  <c r="EK108" i="1"/>
  <c r="EX108" i="1"/>
  <c r="DX109" i="1"/>
  <c r="EX109" i="1" s="1"/>
  <c r="DX110" i="1"/>
  <c r="EX110" i="1" s="1"/>
  <c r="EK110" i="1"/>
  <c r="DX111" i="1"/>
  <c r="EK111" i="1"/>
  <c r="EX111" i="1"/>
  <c r="DX112" i="1"/>
  <c r="EK112" i="1"/>
  <c r="EX112" i="1"/>
  <c r="DX113" i="1"/>
  <c r="EX113" i="1" s="1"/>
  <c r="DX114" i="1"/>
  <c r="EX114" i="1" s="1"/>
  <c r="EK114" i="1"/>
  <c r="DX115" i="1"/>
  <c r="EK115" i="1"/>
  <c r="EX115" i="1"/>
  <c r="DX116" i="1"/>
  <c r="EK116" i="1"/>
  <c r="EX116" i="1"/>
  <c r="DX117" i="1"/>
  <c r="EX117" i="1" s="1"/>
  <c r="DX118" i="1"/>
  <c r="EX118" i="1" s="1"/>
  <c r="EK118" i="1"/>
  <c r="DX119" i="1"/>
  <c r="EK119" i="1"/>
  <c r="EX119" i="1"/>
  <c r="DX120" i="1"/>
  <c r="EK120" i="1"/>
  <c r="EX120" i="1"/>
  <c r="DX121" i="1"/>
  <c r="EX121" i="1" s="1"/>
  <c r="DX122" i="1"/>
  <c r="EX122" i="1" s="1"/>
  <c r="EK122" i="1"/>
  <c r="DX123" i="1"/>
  <c r="EK123" i="1"/>
  <c r="EX123" i="1"/>
  <c r="DX124" i="1"/>
  <c r="EK124" i="1"/>
  <c r="EX124" i="1"/>
  <c r="DX125" i="1"/>
  <c r="EX125" i="1" s="1"/>
  <c r="DX126" i="1"/>
  <c r="EX126" i="1" s="1"/>
  <c r="EK126" i="1"/>
  <c r="DX127" i="1"/>
  <c r="EK127" i="1"/>
  <c r="EX127" i="1"/>
  <c r="DX128" i="1"/>
  <c r="EK128" i="1"/>
  <c r="EX128" i="1"/>
  <c r="DX129" i="1"/>
  <c r="EX129" i="1" s="1"/>
  <c r="DX130" i="1"/>
  <c r="EX130" i="1" s="1"/>
  <c r="EK130" i="1"/>
  <c r="DX131" i="1"/>
  <c r="EK131" i="1"/>
  <c r="EX131" i="1"/>
  <c r="DX132" i="1"/>
  <c r="EK132" i="1"/>
  <c r="EX132" i="1"/>
  <c r="DX133" i="1"/>
  <c r="EX133" i="1" s="1"/>
  <c r="DX134" i="1"/>
  <c r="EX134" i="1" s="1"/>
  <c r="EK134" i="1"/>
  <c r="DX135" i="1"/>
  <c r="EK135" i="1"/>
  <c r="EX135" i="1"/>
  <c r="DX136" i="1"/>
  <c r="EK136" i="1"/>
  <c r="EX136" i="1"/>
  <c r="DX137" i="1"/>
  <c r="EX137" i="1" s="1"/>
  <c r="DX138" i="1"/>
  <c r="EX138" i="1" s="1"/>
  <c r="EK138" i="1"/>
  <c r="DX139" i="1"/>
  <c r="EK139" i="1"/>
  <c r="EX139" i="1"/>
  <c r="DX140" i="1"/>
  <c r="EK140" i="1"/>
  <c r="EX140" i="1"/>
  <c r="DX141" i="1"/>
  <c r="EX141" i="1" s="1"/>
  <c r="DX142" i="1"/>
  <c r="EX142" i="1" s="1"/>
  <c r="EK142" i="1"/>
  <c r="DX143" i="1"/>
  <c r="EK143" i="1"/>
  <c r="EX143" i="1"/>
  <c r="DX144" i="1"/>
  <c r="EK144" i="1"/>
  <c r="EX144" i="1"/>
  <c r="DX145" i="1"/>
  <c r="EX145" i="1" s="1"/>
  <c r="DX146" i="1"/>
  <c r="EX146" i="1" s="1"/>
  <c r="EK146" i="1"/>
  <c r="DX147" i="1"/>
  <c r="EK147" i="1"/>
  <c r="EX147" i="1"/>
  <c r="DX148" i="1"/>
  <c r="EK148" i="1"/>
  <c r="EX148" i="1"/>
  <c r="DX149" i="1"/>
  <c r="EX149" i="1" s="1"/>
  <c r="DX150" i="1"/>
  <c r="EX150" i="1" s="1"/>
  <c r="EK150" i="1"/>
  <c r="DX151" i="1"/>
  <c r="EK151" i="1"/>
  <c r="EX151" i="1"/>
  <c r="DX152" i="1"/>
  <c r="EK152" i="1"/>
  <c r="EX152" i="1"/>
  <c r="DX153" i="1"/>
  <c r="EK153" i="1" s="1"/>
  <c r="DX154" i="1"/>
  <c r="EX154" i="1" s="1"/>
  <c r="EK154" i="1"/>
  <c r="DX155" i="1"/>
  <c r="EK155" i="1"/>
  <c r="EX155" i="1"/>
  <c r="DX156" i="1"/>
  <c r="EK156" i="1"/>
  <c r="EX156" i="1"/>
  <c r="DX157" i="1"/>
  <c r="EK157" i="1" s="1"/>
  <c r="DX158" i="1"/>
  <c r="EX158" i="1" s="1"/>
  <c r="EK158" i="1"/>
  <c r="DX159" i="1"/>
  <c r="EK159" i="1"/>
  <c r="EX159" i="1"/>
  <c r="DX160" i="1"/>
  <c r="EK160" i="1"/>
  <c r="EX160" i="1"/>
  <c r="DX161" i="1"/>
  <c r="EK161" i="1" s="1"/>
  <c r="DX162" i="1"/>
  <c r="EX162" i="1" s="1"/>
  <c r="EK162" i="1"/>
  <c r="DX163" i="1"/>
  <c r="EK163" i="1"/>
  <c r="EX163" i="1"/>
  <c r="DX164" i="1"/>
  <c r="EK164" i="1"/>
  <c r="EX164" i="1"/>
  <c r="DX165" i="1"/>
  <c r="EK165" i="1" s="1"/>
  <c r="DX166" i="1"/>
  <c r="EX166" i="1" s="1"/>
  <c r="EK166" i="1"/>
  <c r="DX167" i="1"/>
  <c r="EK167" i="1"/>
  <c r="EX167" i="1"/>
  <c r="DX168" i="1"/>
  <c r="EK168" i="1"/>
  <c r="EX168" i="1"/>
  <c r="DX169" i="1"/>
  <c r="EK169" i="1" s="1"/>
  <c r="DX170" i="1"/>
  <c r="EX170" i="1" s="1"/>
  <c r="EK170" i="1"/>
  <c r="DX171" i="1"/>
  <c r="EK171" i="1"/>
  <c r="EX171" i="1"/>
  <c r="DX172" i="1"/>
  <c r="EK172" i="1"/>
  <c r="EX172" i="1"/>
  <c r="DX173" i="1"/>
  <c r="EK173" i="1" s="1"/>
  <c r="DX174" i="1"/>
  <c r="EX174" i="1" s="1"/>
  <c r="EK174" i="1"/>
  <c r="DX175" i="1"/>
  <c r="EK175" i="1"/>
  <c r="EX175" i="1"/>
  <c r="DX176" i="1"/>
  <c r="EK176" i="1"/>
  <c r="EX176" i="1"/>
  <c r="DX177" i="1"/>
  <c r="EK177" i="1" s="1"/>
  <c r="DX178" i="1"/>
  <c r="EX178" i="1" s="1"/>
  <c r="EK178" i="1"/>
  <c r="DX179" i="1"/>
  <c r="EK179" i="1"/>
  <c r="EX179" i="1"/>
  <c r="DX180" i="1"/>
  <c r="EK180" i="1"/>
  <c r="EX180" i="1"/>
  <c r="DX181" i="1"/>
  <c r="EE193" i="1"/>
  <c r="ET193" i="1"/>
  <c r="EE194" i="1"/>
  <c r="ET194" i="1"/>
  <c r="EE195" i="1"/>
  <c r="ET195" i="1"/>
  <c r="EE196" i="1"/>
  <c r="ET196" i="1"/>
  <c r="EE197" i="1"/>
  <c r="ET197" i="1"/>
  <c r="EE198" i="1"/>
  <c r="ET198" i="1"/>
  <c r="EE199" i="1"/>
  <c r="EE200" i="1"/>
  <c r="EE201" i="1"/>
  <c r="EE202" i="1"/>
  <c r="EE203" i="1"/>
  <c r="EE204" i="1"/>
  <c r="EE205" i="1"/>
  <c r="EE206" i="1"/>
  <c r="EE207" i="1"/>
  <c r="EX177" i="1" l="1"/>
  <c r="EX173" i="1"/>
  <c r="EX169" i="1"/>
  <c r="EX165" i="1"/>
  <c r="EX161" i="1"/>
  <c r="EX157" i="1"/>
  <c r="EX153" i="1"/>
  <c r="EK149" i="1"/>
  <c r="EK145" i="1"/>
  <c r="EK141" i="1"/>
  <c r="EK137" i="1"/>
  <c r="EK133" i="1"/>
  <c r="EK129" i="1"/>
  <c r="EK125" i="1"/>
  <c r="EK121" i="1"/>
  <c r="EK117" i="1"/>
  <c r="EK113" i="1"/>
  <c r="EK109" i="1"/>
  <c r="EK105" i="1"/>
  <c r="EK101" i="1"/>
  <c r="EK97" i="1"/>
  <c r="EK93" i="1"/>
  <c r="EK89" i="1"/>
  <c r="EK85" i="1"/>
  <c r="EK81" i="1"/>
  <c r="EK77" i="1"/>
  <c r="EK73" i="1"/>
  <c r="EK69" i="1"/>
  <c r="EK65" i="1"/>
  <c r="EK61" i="1"/>
  <c r="EK57" i="1"/>
  <c r="EK53" i="1"/>
</calcChain>
</file>

<file path=xl/sharedStrings.xml><?xml version="1.0" encoding="utf-8"?>
<sst xmlns="http://schemas.openxmlformats.org/spreadsheetml/2006/main" count="395" uniqueCount="264">
  <si>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</si>
  <si>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</si>
  <si>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</si>
  <si>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</si>
  <si>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</si>
  <si>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</si>
  <si>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</si>
  <si>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</si>
  <si>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</si>
  <si>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</si>
  <si>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</si>
  <si>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</si>
  <si>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</si>
  <si>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</si>
  <si>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</si>
  <si>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</si>
  <si>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01.11.2022 г.</t>
  </si>
  <si>
    <t>08.11.2022</t>
  </si>
  <si>
    <t>Исполком Бурметьевского СП-собственная смета</t>
  </si>
  <si>
    <t>бюджет Бурметьевского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</si>
  <si>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</si>
  <si>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</si>
  <si>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</si>
  <si>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</si>
  <si>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</si>
  <si>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</si>
  <si>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</si>
  <si>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</si>
  <si>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</si>
  <si>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</si>
  <si>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</si>
  <si>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</si>
  <si>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</si>
  <si>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</si>
  <si>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</si>
  <si>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</si>
  <si>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</si>
  <si>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</si>
  <si>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</si>
  <si>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</si>
  <si>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</si>
  <si>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</si>
  <si>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</si>
  <si>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</si>
  <si>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</si>
  <si>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</si>
  <si>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</si>
  <si>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</si>
  <si>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</si>
  <si>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</si>
  <si>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</si>
  <si>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</si>
  <si>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</si>
  <si>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</si>
  <si>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</si>
  <si>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</si>
  <si>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</si>
  <si>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</si>
  <si>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</si>
  <si>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</si>
  <si>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</si>
  <si>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</si>
  <si>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</si>
  <si>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</si>
  <si>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</si>
  <si>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</si>
  <si>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</si>
  <si>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</si>
  <si>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</si>
  <si>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</si>
  <si>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</si>
  <si>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</si>
  <si>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</si>
  <si>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</si>
  <si>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</si>
  <si>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</si>
  <si>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</si>
  <si>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</si>
  <si>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90501049900002040121211 00000 301 П211099</t>
  </si>
  <si>
    <t>90501049900002040121211 1259А 301 П211099</t>
  </si>
  <si>
    <t>90501049900002040121211 99996 309 П211099</t>
  </si>
  <si>
    <t>90501049900002040121211 99997 309 П211099</t>
  </si>
  <si>
    <t>Прочие несоциальные выплаты персоналу в денежной форме</t>
  </si>
  <si>
    <t>90501049900002040122212 99997 309 П212099</t>
  </si>
  <si>
    <t>Начисления на выплаты по оплате труда</t>
  </si>
  <si>
    <t>90501049900002040129213 00000 301 П213099</t>
  </si>
  <si>
    <t>90501049900002040129213 1259А 301 П213099</t>
  </si>
  <si>
    <t>90501049900002040129213 99996 309 П213099</t>
  </si>
  <si>
    <t>Услуги связи</t>
  </si>
  <si>
    <t>90501049900002040244221 00000 301 П221099</t>
  </si>
  <si>
    <t>Коммунальные услуги</t>
  </si>
  <si>
    <t>90501049900002040244223 99997 309 П223017</t>
  </si>
  <si>
    <t>Работы, услуги по содержанию имущества</t>
  </si>
  <si>
    <t>90501049900002040244225 00000 301 П225010</t>
  </si>
  <si>
    <t>90501049900002040244225 99997 309 П225004</t>
  </si>
  <si>
    <t>Прочие работы, услуги</t>
  </si>
  <si>
    <t>90501049900002040244226 00000 301 П226001</t>
  </si>
  <si>
    <t>90501049900002040244226 00000 301 П226004</t>
  </si>
  <si>
    <t>90501049900002040244226 00000 301 П226015</t>
  </si>
  <si>
    <t>90501049900002040244226 00000 301 П226098</t>
  </si>
  <si>
    <t>90501049900002040244226 99997 309 П226015</t>
  </si>
  <si>
    <t>Страхование</t>
  </si>
  <si>
    <t>90501049900002040244227 90210 301 П227002</t>
  </si>
  <si>
    <t>90501049900002040244227 99997 309 П227002</t>
  </si>
  <si>
    <t>Увеличение стоимости основных средств</t>
  </si>
  <si>
    <t>90501049900002040244310 99997 309 П310098</t>
  </si>
  <si>
    <t>Увеличение стоимости горюче-смазочных материалов</t>
  </si>
  <si>
    <t>90501049900002040244343 90210 301 П343001</t>
  </si>
  <si>
    <t>90501049900002040244343 90210 309 П343001</t>
  </si>
  <si>
    <t>Увеличение стоимости прочих оборотных запасов (материалов)</t>
  </si>
  <si>
    <t>90501049900002040244346 00000 301 П346017</t>
  </si>
  <si>
    <t>90501049900002040244346 99997 309 П346017</t>
  </si>
  <si>
    <t>90501049900002040247223 00000 301 П223003</t>
  </si>
  <si>
    <t>Налоги, пошлины и сборы</t>
  </si>
  <si>
    <t>90501049900002040852291 90210 301 П291015</t>
  </si>
  <si>
    <t>90501049900002040852291 90270 301 П291015</t>
  </si>
  <si>
    <t>90501139900002950851291 00000 301 П291001</t>
  </si>
  <si>
    <t>90501139900029900111211 00000 301 П211099</t>
  </si>
  <si>
    <t>90501139900029900111211 1259А 301 П211099</t>
  </si>
  <si>
    <t>90501139900029900111211 99996 309 П211099</t>
  </si>
  <si>
    <t>Социальные пособия и компенсации персоналу в денежной форме</t>
  </si>
  <si>
    <t>90501139900029900111266 00000 301 П266099</t>
  </si>
  <si>
    <t>90501139900029900119213 00000 301 П213099</t>
  </si>
  <si>
    <t>90501139900029900119213 1259А 301 П213099</t>
  </si>
  <si>
    <t>90501139900029900119213 99996 309 П213099</t>
  </si>
  <si>
    <t>90501139900029900119213 99997 309 П213099</t>
  </si>
  <si>
    <t>90501139900092350244225 00000 301 П225002</t>
  </si>
  <si>
    <t>90501139900092350244226 90210 301 П226002</t>
  </si>
  <si>
    <t>90501139900092350244226 90210 309 П226002</t>
  </si>
  <si>
    <t>Увеличение стоимости прочих материальных запасов однократного применения</t>
  </si>
  <si>
    <t>90501139900092350244349 99997 309 Н349099</t>
  </si>
  <si>
    <t>90501139900092350244349 99997 309 П349098</t>
  </si>
  <si>
    <t>90502039900051180121211 00000 100 П211099</t>
  </si>
  <si>
    <t>90502039900051180129213 00000 100 П213099</t>
  </si>
  <si>
    <t>90502039900051180244221 00000 100 П221099</t>
  </si>
  <si>
    <t>90502039900051180244346 00000 100 П346017</t>
  </si>
  <si>
    <t>90503149900092350244225 05010 301 П225004</t>
  </si>
  <si>
    <t>90503149900092350244226 05010 301 Н226099</t>
  </si>
  <si>
    <t>90503149900092350247223 05010 301 П223003</t>
  </si>
  <si>
    <t>90504069900090430244225 00000 301 Н225099</t>
  </si>
  <si>
    <t>90505029900075050244225 00000 301 П225003</t>
  </si>
  <si>
    <t>90505029900075050244226 99997 309 Н226099</t>
  </si>
  <si>
    <t>90505029900075050244346 00000 301 П346098</t>
  </si>
  <si>
    <t>90505029900075050244346 99997 309 П346098</t>
  </si>
  <si>
    <t>9050502Ж100075050244225 88883 311 Н225007</t>
  </si>
  <si>
    <t>9050502Ж100075050244226 77777 311 Н226006</t>
  </si>
  <si>
    <t>9050502Ж100075050244226 77777 311 Н226099</t>
  </si>
  <si>
    <t>9050502Ж100075050244226 77777 311 П226098</t>
  </si>
  <si>
    <t>9050502Ж100075050244226 88881 311 Н226019</t>
  </si>
  <si>
    <t>9050502Ж100075050244226 88881 311 Н226099</t>
  </si>
  <si>
    <t>9050502Ж100075050244226 88883 311 П226098</t>
  </si>
  <si>
    <t>9050502Ж100075050244310 88881 311 П310098</t>
  </si>
  <si>
    <t>Увеличение стоимости строительных материалов</t>
  </si>
  <si>
    <t>9050502Ж100075050244344 77777 311 Н344099</t>
  </si>
  <si>
    <t>9050502Ж100075050244344 88881 311 Н344099</t>
  </si>
  <si>
    <t>Увеличение стоимости материальных запасов для целей капитальных вложений</t>
  </si>
  <si>
    <t>9050502Ж100075050244347 88881 311 Н347099</t>
  </si>
  <si>
    <t>90505039900078010247223 00000 301 П223001</t>
  </si>
  <si>
    <t>90505039900078040244223 99997 309 П223017</t>
  </si>
  <si>
    <t>90505039900078050244225 12100 301 П225012</t>
  </si>
  <si>
    <t>90505039900078050244225 12100 301 П225098</t>
  </si>
  <si>
    <t>90505039900078050244225 90270 309 П225098</t>
  </si>
  <si>
    <t>90505039900078050244225 90370 301 П225008</t>
  </si>
  <si>
    <t>90505039900078050244226 00000 301 П226098</t>
  </si>
  <si>
    <t>90505039900078050244226 12100 301 П226098</t>
  </si>
  <si>
    <t>90505039900078050244226 90270 301 П226098</t>
  </si>
  <si>
    <t>90505039900078050244310 00212 301 Н310099</t>
  </si>
  <si>
    <t>90505039900078050244310 99996 309 Н310099</t>
  </si>
  <si>
    <t>90505039900078050244343 90270 301 П343001</t>
  </si>
  <si>
    <t>90505039900078050244343 90270 309 П343001</t>
  </si>
  <si>
    <t>90505039900078050244344 99997 309 Н344099</t>
  </si>
  <si>
    <t>90505039900078050244346 99997 309 Н346099</t>
  </si>
  <si>
    <t>9050503Б100078040244225 77777 311 П225098</t>
  </si>
  <si>
    <t>9050503Б100078040244225 88881 311 Н225099</t>
  </si>
  <si>
    <t>9050503Б100078040244225 88881 311 П225098</t>
  </si>
  <si>
    <t>9050503Б100078040244225 99997 311 П225098</t>
  </si>
  <si>
    <t>9050503Б100078040244226 77777 311 Н226099</t>
  </si>
  <si>
    <t>9050503Б100078040244226 88881 311 Н226099</t>
  </si>
  <si>
    <t>9050503Б100078040244344 77777 311 Н344099</t>
  </si>
  <si>
    <t>9050503Б100078040244344 88881 311 Н344099</t>
  </si>
  <si>
    <t>9050503Б100078050244225 77777 311 Н225009</t>
  </si>
  <si>
    <t>9050503Б100078050244225 77777 311 П225098</t>
  </si>
  <si>
    <t>9050503Б100078050244225 88881 311 Н225009</t>
  </si>
  <si>
    <t>9050503Б100078050244225 88881 311 Н225099</t>
  </si>
  <si>
    <t>9050503Б100078050244225 88883 311 П225098</t>
  </si>
  <si>
    <t>9050503Б100078050244225 99997 311 П225098</t>
  </si>
  <si>
    <t>9050503Б100078050244226 77777 311 П226002</t>
  </si>
  <si>
    <t>9050503Б100078050244226 88881 311 Н226006</t>
  </si>
  <si>
    <t>9050503Б100078050244226 88881 311 Н226099</t>
  </si>
  <si>
    <t>9050503Б100078050244226 88881 311 П226002</t>
  </si>
  <si>
    <t>9050503Б100078050244226 99997 311 Н226099</t>
  </si>
  <si>
    <t>9050503Б100078050244226 99997 311 П226002</t>
  </si>
  <si>
    <t>Услуги, работы для целей капитальных вложений</t>
  </si>
  <si>
    <t>9050503Б100078050244228 77777 311 Н228099</t>
  </si>
  <si>
    <t>9050503Б100078050244228 88881 311 Н228099</t>
  </si>
  <si>
    <t>9050503Б100078050244343 77777 311 П343001</t>
  </si>
  <si>
    <t>9050503Б100078050244343 88881 311 П343001</t>
  </si>
  <si>
    <t>9050503Б100078050244343 88881 311 П343015</t>
  </si>
  <si>
    <t>9050503Б100078050244344 77777 311 Н344099</t>
  </si>
  <si>
    <t>9050503Б100078050244344 88881 311 Н344099</t>
  </si>
  <si>
    <t>9050503Б100078050244346 77777 311 Н346099</t>
  </si>
  <si>
    <t>9050503Б100078050244346 88881 311 Н346099</t>
  </si>
  <si>
    <t>9050503Б100078050244346 88881 311 П346013</t>
  </si>
  <si>
    <t>9050503Б100078050244346 88882 311 Н346099</t>
  </si>
  <si>
    <t>9050503Б100078050244346 88882 311 П346013</t>
  </si>
  <si>
    <t>9050503Б100078050244346 99997 311 Н346099</t>
  </si>
  <si>
    <t>9050503Б100078050244346 99997 311 П346013</t>
  </si>
  <si>
    <t>9050503Б100078050244347 77777 311 Н347099</t>
  </si>
  <si>
    <t>9050503Б100078050244347 88881 311 Н347099</t>
  </si>
  <si>
    <t>9050503Б100078050244349 77777 311 Н349099</t>
  </si>
  <si>
    <t>9050503Б100078050244349 88881 311 Н349099</t>
  </si>
  <si>
    <t>Перечисления другим бюджетам бюджетной системы Российской Федерации</t>
  </si>
  <si>
    <t>90508019900025600540251 00000 301 П251099</t>
  </si>
  <si>
    <t>90514039900020860521251 00000 301 П251099</t>
  </si>
  <si>
    <t>93801029900002030121211 00000 301 П211099</t>
  </si>
  <si>
    <t>93801029900002030121211 12150 301 П211099</t>
  </si>
  <si>
    <t>93801029900002030121211 1259А 301 П211099</t>
  </si>
  <si>
    <t>93801029900002030121211 1259Б 301 П211099</t>
  </si>
  <si>
    <t>93801029900002030121211 13310 301 П211099</t>
  </si>
  <si>
    <t>93801029900002030129213 00000 301 П213099</t>
  </si>
  <si>
    <t>93801029900002030129213 12150 301 П213099</t>
  </si>
  <si>
    <t>93801029900002030129213 1259А 301 П213099</t>
  </si>
  <si>
    <t>93801029900002030129213 1259Б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</si>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</sst>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1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12781625.810000001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11595413.689999999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6" si="0">CF19+CW19+DN19</f>
        <v>11595413.689999999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6" si="1">BJ19-EE19</f>
        <v>1186212.120000001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12781625.810000001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11595413.689999999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11595413.689999999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1186212.120000001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300000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387691.81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387691.81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-87691.81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122.98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122.98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-122.98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47.17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47.17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-47.17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6927.56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6927.56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-6927.56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0.94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0.94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-0.94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97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181000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78046.69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78046.69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102953.31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72.9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532.76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532.76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-532.76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4883000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4129782.67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4129782.67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753217.33000000007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60.7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20827.45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20827.45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-20827.45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713000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293680.71000000002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293680.71000000002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419319.29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60.7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1791.76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1791.76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-1791.76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85.1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>
        <v>7000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3800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3800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3200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36.4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1170000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1170000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1170000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56600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31135.38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31135.38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25464.62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48.6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110138.45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110138.45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110138.45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36.4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5360887.3600000003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5360887.3600000003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5360887.3600000003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66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67</v>
      </c>
    </row>
    <row r="47" spans="1:166" ht="12.75" customHeight="1" x14ac:dyDescent="0.2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</row>
    <row r="48" spans="1:166" ht="24" customHeight="1" x14ac:dyDescent="0.2">
      <c r="A48" s="83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87" t="s">
        <v>22</v>
      </c>
      <c r="AL48" s="83"/>
      <c r="AM48" s="83"/>
      <c r="AN48" s="83"/>
      <c r="AO48" s="83"/>
      <c r="AP48" s="84"/>
      <c r="AQ48" s="87" t="s">
        <v>68</v>
      </c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4"/>
      <c r="BC48" s="87" t="s">
        <v>69</v>
      </c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4"/>
      <c r="BU48" s="87" t="s">
        <v>70</v>
      </c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4"/>
      <c r="CH48" s="74" t="s">
        <v>25</v>
      </c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6"/>
      <c r="EK48" s="74" t="s">
        <v>71</v>
      </c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98"/>
    </row>
    <row r="49" spans="1:166" ht="78.75" customHeight="1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88"/>
      <c r="AL49" s="85"/>
      <c r="AM49" s="85"/>
      <c r="AN49" s="85"/>
      <c r="AO49" s="85"/>
      <c r="AP49" s="86"/>
      <c r="AQ49" s="88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88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6"/>
      <c r="BU49" s="88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6"/>
      <c r="CH49" s="75" t="s">
        <v>72</v>
      </c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6"/>
      <c r="CX49" s="74" t="s">
        <v>28</v>
      </c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6"/>
      <c r="DK49" s="74" t="s">
        <v>29</v>
      </c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6"/>
      <c r="DX49" s="74" t="s">
        <v>30</v>
      </c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6"/>
      <c r="EK49" s="88" t="s">
        <v>73</v>
      </c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6"/>
      <c r="EX49" s="74" t="s">
        <v>74</v>
      </c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98"/>
    </row>
    <row r="50" spans="1:166" ht="14.25" customHeight="1" x14ac:dyDescent="0.2">
      <c r="A50" s="80">
        <v>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  <c r="AK50" s="77">
        <v>2</v>
      </c>
      <c r="AL50" s="78"/>
      <c r="AM50" s="78"/>
      <c r="AN50" s="78"/>
      <c r="AO50" s="78"/>
      <c r="AP50" s="79"/>
      <c r="AQ50" s="77">
        <v>3</v>
      </c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9"/>
      <c r="BC50" s="77">
        <v>4</v>
      </c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9"/>
      <c r="BU50" s="77">
        <v>5</v>
      </c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9"/>
      <c r="CH50" s="77">
        <v>6</v>
      </c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9"/>
      <c r="CX50" s="77">
        <v>7</v>
      </c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9"/>
      <c r="DK50" s="77">
        <v>8</v>
      </c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9"/>
      <c r="DX50" s="77">
        <v>9</v>
      </c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9"/>
      <c r="EK50" s="77">
        <v>10</v>
      </c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62">
        <v>11</v>
      </c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4"/>
    </row>
    <row r="51" spans="1:166" ht="15" customHeight="1" x14ac:dyDescent="0.2">
      <c r="A51" s="97" t="s">
        <v>75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67" t="s">
        <v>76</v>
      </c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72">
        <v>13855322.34</v>
      </c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>
        <v>13855322.34</v>
      </c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>
        <v>10253946.24</v>
      </c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>
        <f t="shared" ref="DX51:DX82" si="2">CH51+CX51+DK51</f>
        <v>10253946.24</v>
      </c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>
        <f t="shared" ref="EK51:EK82" si="3">BC51-DX51</f>
        <v>3601376.0999999996</v>
      </c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>
        <f t="shared" ref="EX51:EX82" si="4">BU51-DX51</f>
        <v>3601376.0999999996</v>
      </c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3"/>
    </row>
    <row r="52" spans="1:166" ht="15" customHeight="1" x14ac:dyDescent="0.2">
      <c r="A52" s="35" t="s">
        <v>33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44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13855322.34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13855322.34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10253946.24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10253946.24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3601376.0999999996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3601376.0999999996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78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456688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456688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384257.12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384257.12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72430.880000000005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72430.880000000005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77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79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35003.33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35003.33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>
        <v>35003.33</v>
      </c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35003.33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77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80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52164.34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52164.34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52164.33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52164.33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9.9999999947613105E-3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9.9999999947613105E-3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95" t="s">
        <v>77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81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130.63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130.63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130.63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130.63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24.2" customHeight="1" x14ac:dyDescent="0.2">
      <c r="A57" s="95" t="s">
        <v>82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83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10000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10000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10000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10000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24.2" customHeight="1" x14ac:dyDescent="0.2">
      <c r="A58" s="95" t="s">
        <v>84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85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137921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137921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115890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115890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22031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22031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95" t="s">
        <v>84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86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10571.01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10571.01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10571.01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10571.01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24.2" customHeight="1" x14ac:dyDescent="0.2">
      <c r="A60" s="95" t="s">
        <v>84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87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15753.63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15753.63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15753.63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15753.63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88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89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13464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13464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13424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13424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40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40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2.75" x14ac:dyDescent="0.2">
      <c r="A62" s="95" t="s">
        <v>90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91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2990.19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2990.19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2990.19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2990.19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2" customHeight="1" x14ac:dyDescent="0.2">
      <c r="A63" s="95" t="s">
        <v>92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93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14400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14400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14400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14400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92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94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5700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5700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5700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5700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95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96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4322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4322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3919.6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3919.6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402.40000000000009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402.40000000000009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95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97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32000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32000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26447.05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26447.05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5552.9500000000007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5552.9500000000007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95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98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5187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5187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5187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5187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95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99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67573.399999999994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67573.399999999994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67573.399999999994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67573.399999999994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95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100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2964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2964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2964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2964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101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102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938.02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938.02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938.02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938.02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101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103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4336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4336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4336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4336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104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105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44000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44000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44000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44000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106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107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31000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31000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31000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31000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 x14ac:dyDescent="0.2">
      <c r="A74" s="95" t="s">
        <v>106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108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20000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20000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0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20000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20000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95" t="s">
        <v>109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110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6061.98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6061.98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5000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5000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1061.9799999999996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1061.9799999999996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2" customHeight="1" x14ac:dyDescent="0.2">
      <c r="A76" s="95" t="s">
        <v>109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111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7024.7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7024.7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7024.7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7024.7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 x14ac:dyDescent="0.2">
      <c r="A77" s="95" t="s">
        <v>90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112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0.46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0.46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0.46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0.46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113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114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3000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3000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2000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2000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1000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1000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113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115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2000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2000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2000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2000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113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116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3678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3678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3678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3678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77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117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190727.03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190727.03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166259.28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166259.28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24467.75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24467.75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77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118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15123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15123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15123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15123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77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119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23228.35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23228.35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23228.35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ref="DX83:DX114" si="5">CH83+CX83+DK83</f>
        <v>23228.35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ref="EK83:EK114" si="6">BC83-DX83</f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ref="EX83:EX114" si="7">BU83-DX83</f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95" t="s">
        <v>120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121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1214.97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1214.97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1214.97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5"/>
        <v>1214.97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6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7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84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122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57967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57967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50019.53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5"/>
        <v>50019.53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6"/>
        <v>7947.4700000000012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7"/>
        <v>7947.4700000000012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84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123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4567.1499999999996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4567.1499999999996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4567.1499999999996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4567.1499999999996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84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124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7014.97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7014.97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7014.97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7014.97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 x14ac:dyDescent="0.2">
      <c r="A88" s="95" t="s">
        <v>84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125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0.16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0.16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0.16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0.16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2" customHeight="1" x14ac:dyDescent="0.2">
      <c r="A89" s="95" t="s">
        <v>92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126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88000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88000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73333.429999999993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73333.429999999993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14666.570000000007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14666.570000000007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95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127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52962.6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52962.6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52961.77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52961.77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0.83000000000174623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0.83000000000174623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95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128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53072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53072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52962.6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52962.6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109.40000000000146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109.40000000000146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36.4" customHeight="1" x14ac:dyDescent="0.2">
      <c r="A92" s="95" t="s">
        <v>129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130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19600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19600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19600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19600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36.4" customHeight="1" x14ac:dyDescent="0.2">
      <c r="A93" s="95" t="s">
        <v>129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131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3000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3000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3000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3000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 x14ac:dyDescent="0.2">
      <c r="A94" s="95" t="s">
        <v>77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132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76671.960000000006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76671.960000000006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61456.22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61456.22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15215.740000000005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15215.740000000005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2" customHeight="1" x14ac:dyDescent="0.2">
      <c r="A95" s="95" t="s">
        <v>84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133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23154.89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23154.89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18559.73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18559.73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4595.16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4595.16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88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134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5067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5067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5067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5067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 x14ac:dyDescent="0.2">
      <c r="A97" s="95" t="s">
        <v>109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135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5244.6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5244.6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5244.6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5244.6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2" customHeight="1" x14ac:dyDescent="0.2">
      <c r="A98" s="95" t="s">
        <v>92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136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2639.42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2639.42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2029.15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2029.15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610.27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610.27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12.75" x14ac:dyDescent="0.2">
      <c r="A99" s="95" t="s">
        <v>95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137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20093.580000000002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20093.580000000002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20093.580000000002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20093.580000000002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12.75" x14ac:dyDescent="0.2">
      <c r="A100" s="95" t="s">
        <v>90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138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27267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27267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3647.54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3647.54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23619.46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23619.46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24.2" customHeight="1" x14ac:dyDescent="0.2">
      <c r="A101" s="95" t="s">
        <v>92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139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11846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11846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11846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11846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4.2" customHeight="1" x14ac:dyDescent="0.2">
      <c r="A102" s="95" t="s">
        <v>92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140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143932.29999999999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143932.29999999999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86206.58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86206.58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57725.719999999987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57725.719999999987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95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141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21352.799999999999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21352.799999999999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21352.799999999999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21352.799999999999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24.2" customHeight="1" x14ac:dyDescent="0.2">
      <c r="A104" s="95" t="s">
        <v>109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142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28050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28050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28050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28050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2" customHeight="1" x14ac:dyDescent="0.2">
      <c r="A105" s="95" t="s">
        <v>109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143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433513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433513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0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433513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433513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.2" customHeight="1" x14ac:dyDescent="0.2">
      <c r="A106" s="95" t="s">
        <v>92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144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9534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9534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9534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9534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2.75" x14ac:dyDescent="0.2">
      <c r="A107" s="95" t="s">
        <v>95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145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4857.6000000000004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4857.6000000000004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0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4857.6000000000004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4857.6000000000004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2.75" x14ac:dyDescent="0.2">
      <c r="A108" s="95" t="s">
        <v>95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146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4977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4977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0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4977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4977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2.75" x14ac:dyDescent="0.2">
      <c r="A109" s="95" t="s">
        <v>95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147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21456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21456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21456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21456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2.75" x14ac:dyDescent="0.2">
      <c r="A110" s="95" t="s">
        <v>95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148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48000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48000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48000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48000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2.75" x14ac:dyDescent="0.2">
      <c r="A111" s="95" t="s">
        <v>95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149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330448.8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330448.8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165224.4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165224.4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165224.4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165224.4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12.75" x14ac:dyDescent="0.2">
      <c r="A112" s="95" t="s">
        <v>95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150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230000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230000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115000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115000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115000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115000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.2" customHeight="1" x14ac:dyDescent="0.2">
      <c r="A113" s="95" t="s">
        <v>104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151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24520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24520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24520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24520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4.2" customHeight="1" x14ac:dyDescent="0.2">
      <c r="A114" s="95" t="s">
        <v>152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153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116570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116570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116570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116570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0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0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4.2" customHeight="1" x14ac:dyDescent="0.2">
      <c r="A115" s="95" t="s">
        <v>152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154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62040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62040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62040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ref="DX115:DX146" si="8">CH115+CX115+DK115</f>
        <v>62040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ref="EK115:EK146" si="9">BC115-DX115</f>
        <v>0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ref="EX115:EX146" si="10">BU115-DX115</f>
        <v>0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36.4" customHeight="1" x14ac:dyDescent="0.2">
      <c r="A116" s="95" t="s">
        <v>155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156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101991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101991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>
        <v>101991</v>
      </c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si="8"/>
        <v>101991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si="9"/>
        <v>0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si="10"/>
        <v>0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12.75" x14ac:dyDescent="0.2">
      <c r="A117" s="95" t="s">
        <v>90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157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632408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632408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632408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si="8"/>
        <v>632408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9"/>
        <v>0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10"/>
        <v>0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12.75" x14ac:dyDescent="0.2">
      <c r="A118" s="95" t="s">
        <v>90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158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20632.310000000001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20632.310000000001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si="8"/>
        <v>0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si="9"/>
        <v>20632.310000000001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si="10"/>
        <v>20632.310000000001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.2" customHeight="1" x14ac:dyDescent="0.2">
      <c r="A119" s="95" t="s">
        <v>92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159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9003.64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9003.64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>
        <v>9003.64</v>
      </c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8"/>
        <v>9003.64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9"/>
        <v>0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10"/>
        <v>0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.2" customHeight="1" x14ac:dyDescent="0.2">
      <c r="A120" s="95" t="s">
        <v>92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160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11040.6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11040.6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si="8"/>
        <v>0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si="9"/>
        <v>11040.6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si="10"/>
        <v>11040.6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24.2" customHeight="1" x14ac:dyDescent="0.2">
      <c r="A121" s="95" t="s">
        <v>92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161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62915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62915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>
        <v>62915</v>
      </c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si="8"/>
        <v>62915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si="9"/>
        <v>0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si="10"/>
        <v>0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.2" customHeight="1" x14ac:dyDescent="0.2">
      <c r="A122" s="95" t="s">
        <v>92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44"/>
      <c r="AL122" s="45"/>
      <c r="AM122" s="45"/>
      <c r="AN122" s="45"/>
      <c r="AO122" s="45"/>
      <c r="AP122" s="45"/>
      <c r="AQ122" s="45" t="s">
        <v>162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32">
        <v>104000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>
        <v>104000</v>
      </c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>
        <v>104000</v>
      </c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>
        <f t="shared" si="8"/>
        <v>104000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f t="shared" si="9"/>
        <v>0</v>
      </c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>
        <f t="shared" si="10"/>
        <v>0</v>
      </c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12.75" x14ac:dyDescent="0.2">
      <c r="A123" s="95" t="s">
        <v>95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44"/>
      <c r="AL123" s="45"/>
      <c r="AM123" s="45"/>
      <c r="AN123" s="45"/>
      <c r="AO123" s="45"/>
      <c r="AP123" s="45"/>
      <c r="AQ123" s="45" t="s">
        <v>163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32">
        <v>75776.34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>
        <v>75776.34</v>
      </c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>
        <v>75776.34</v>
      </c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>
        <f t="shared" si="8"/>
        <v>75776.34</v>
      </c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>
        <f t="shared" si="9"/>
        <v>0</v>
      </c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>
        <f t="shared" si="10"/>
        <v>0</v>
      </c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12.75" x14ac:dyDescent="0.2">
      <c r="A124" s="95" t="s">
        <v>95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44"/>
      <c r="AL124" s="45"/>
      <c r="AM124" s="45"/>
      <c r="AN124" s="45"/>
      <c r="AO124" s="45"/>
      <c r="AP124" s="45"/>
      <c r="AQ124" s="45" t="s">
        <v>164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32">
        <v>15087.81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>
        <v>15087.81</v>
      </c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>
        <v>15079</v>
      </c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>
        <f t="shared" si="8"/>
        <v>15079</v>
      </c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>
        <f t="shared" si="9"/>
        <v>8.8099999999994907</v>
      </c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>
        <f t="shared" si="10"/>
        <v>8.8099999999994907</v>
      </c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12.75" x14ac:dyDescent="0.2">
      <c r="A125" s="95" t="s">
        <v>95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44"/>
      <c r="AL125" s="45"/>
      <c r="AM125" s="45"/>
      <c r="AN125" s="45"/>
      <c r="AO125" s="45"/>
      <c r="AP125" s="45"/>
      <c r="AQ125" s="45" t="s">
        <v>165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32">
        <v>52962.6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>
        <v>52962.6</v>
      </c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>
        <v>52962.6</v>
      </c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>
        <f t="shared" si="8"/>
        <v>52962.6</v>
      </c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f t="shared" si="9"/>
        <v>0</v>
      </c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>
        <f t="shared" si="10"/>
        <v>0</v>
      </c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24.2" customHeight="1" x14ac:dyDescent="0.2">
      <c r="A126" s="95" t="s">
        <v>104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44"/>
      <c r="AL126" s="45"/>
      <c r="AM126" s="45"/>
      <c r="AN126" s="45"/>
      <c r="AO126" s="45"/>
      <c r="AP126" s="45"/>
      <c r="AQ126" s="45" t="s">
        <v>166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32">
        <v>15000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>
        <v>15000</v>
      </c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>
        <v>15000</v>
      </c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>
        <f t="shared" si="8"/>
        <v>15000</v>
      </c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>
        <f t="shared" si="9"/>
        <v>0</v>
      </c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>
        <f t="shared" si="10"/>
        <v>0</v>
      </c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24.2" customHeight="1" x14ac:dyDescent="0.2">
      <c r="A127" s="95" t="s">
        <v>104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44"/>
      <c r="AL127" s="45"/>
      <c r="AM127" s="45"/>
      <c r="AN127" s="45"/>
      <c r="AO127" s="45"/>
      <c r="AP127" s="45"/>
      <c r="AQ127" s="45" t="s">
        <v>167</v>
      </c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32">
        <v>32000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>
        <v>32000</v>
      </c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>
        <f t="shared" si="8"/>
        <v>0</v>
      </c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f t="shared" si="9"/>
        <v>32000</v>
      </c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>
        <f t="shared" si="10"/>
        <v>32000</v>
      </c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4.2" customHeight="1" x14ac:dyDescent="0.2">
      <c r="A128" s="95" t="s">
        <v>106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44"/>
      <c r="AL128" s="45"/>
      <c r="AM128" s="45"/>
      <c r="AN128" s="45"/>
      <c r="AO128" s="45"/>
      <c r="AP128" s="45"/>
      <c r="AQ128" s="45" t="s">
        <v>168</v>
      </c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32">
        <v>20000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>
        <v>20000</v>
      </c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>
        <v>20000</v>
      </c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>
        <f t="shared" si="8"/>
        <v>20000</v>
      </c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f t="shared" si="9"/>
        <v>0</v>
      </c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>
        <f t="shared" si="10"/>
        <v>0</v>
      </c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24.2" customHeight="1" x14ac:dyDescent="0.2">
      <c r="A129" s="95" t="s">
        <v>106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44"/>
      <c r="AL129" s="45"/>
      <c r="AM129" s="45"/>
      <c r="AN129" s="45"/>
      <c r="AO129" s="45"/>
      <c r="AP129" s="45"/>
      <c r="AQ129" s="45" t="s">
        <v>169</v>
      </c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32">
        <v>20000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>
        <v>20000</v>
      </c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>
        <f t="shared" si="8"/>
        <v>0</v>
      </c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f t="shared" si="9"/>
        <v>20000</v>
      </c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>
        <f t="shared" si="10"/>
        <v>20000</v>
      </c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4.2" customHeight="1" x14ac:dyDescent="0.2">
      <c r="A130" s="95" t="s">
        <v>152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44"/>
      <c r="AL130" s="45"/>
      <c r="AM130" s="45"/>
      <c r="AN130" s="45"/>
      <c r="AO130" s="45"/>
      <c r="AP130" s="45"/>
      <c r="AQ130" s="45" t="s">
        <v>170</v>
      </c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2">
        <v>15000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>
        <v>15000</v>
      </c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>
        <v>15000</v>
      </c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>
        <f t="shared" si="8"/>
        <v>15000</v>
      </c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f t="shared" si="9"/>
        <v>0</v>
      </c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>
        <f t="shared" si="10"/>
        <v>0</v>
      </c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24.2" customHeight="1" x14ac:dyDescent="0.2">
      <c r="A131" s="95" t="s">
        <v>109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44"/>
      <c r="AL131" s="45"/>
      <c r="AM131" s="45"/>
      <c r="AN131" s="45"/>
      <c r="AO131" s="45"/>
      <c r="AP131" s="45"/>
      <c r="AQ131" s="45" t="s">
        <v>171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32">
        <v>16000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>
        <v>16000</v>
      </c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>
        <v>16000</v>
      </c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>
        <f t="shared" si="8"/>
        <v>16000</v>
      </c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f t="shared" si="9"/>
        <v>0</v>
      </c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>
        <f t="shared" si="10"/>
        <v>0</v>
      </c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24.2" customHeight="1" x14ac:dyDescent="0.2">
      <c r="A132" s="95" t="s">
        <v>92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6"/>
      <c r="AK132" s="44"/>
      <c r="AL132" s="45"/>
      <c r="AM132" s="45"/>
      <c r="AN132" s="45"/>
      <c r="AO132" s="45"/>
      <c r="AP132" s="45"/>
      <c r="AQ132" s="45" t="s">
        <v>172</v>
      </c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32">
        <v>1357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>
        <v>1357</v>
      </c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>
        <v>1357</v>
      </c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>
        <f t="shared" si="8"/>
        <v>1357</v>
      </c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>
        <f t="shared" si="9"/>
        <v>0</v>
      </c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>
        <f t="shared" si="10"/>
        <v>0</v>
      </c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24.2" customHeight="1" x14ac:dyDescent="0.2">
      <c r="A133" s="95" t="s">
        <v>92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6"/>
      <c r="AK133" s="44"/>
      <c r="AL133" s="45"/>
      <c r="AM133" s="45"/>
      <c r="AN133" s="45"/>
      <c r="AO133" s="45"/>
      <c r="AP133" s="45"/>
      <c r="AQ133" s="45" t="s">
        <v>173</v>
      </c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32">
        <v>38500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>
        <v>38500</v>
      </c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>
        <v>38500</v>
      </c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>
        <f t="shared" si="8"/>
        <v>38500</v>
      </c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>
        <f t="shared" si="9"/>
        <v>0</v>
      </c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>
        <f t="shared" si="10"/>
        <v>0</v>
      </c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24.2" customHeight="1" x14ac:dyDescent="0.2">
      <c r="A134" s="95" t="s">
        <v>92</v>
      </c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6"/>
      <c r="AK134" s="44"/>
      <c r="AL134" s="45"/>
      <c r="AM134" s="45"/>
      <c r="AN134" s="45"/>
      <c r="AO134" s="45"/>
      <c r="AP134" s="45"/>
      <c r="AQ134" s="45" t="s">
        <v>174</v>
      </c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32">
        <v>58250</v>
      </c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>
        <v>58250</v>
      </c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>
        <v>58250</v>
      </c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>
        <f t="shared" si="8"/>
        <v>58250</v>
      </c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>
        <f t="shared" si="9"/>
        <v>0</v>
      </c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>
        <f t="shared" si="10"/>
        <v>0</v>
      </c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24.2" customHeight="1" x14ac:dyDescent="0.2">
      <c r="A135" s="95" t="s">
        <v>92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6"/>
      <c r="AK135" s="44"/>
      <c r="AL135" s="45"/>
      <c r="AM135" s="45"/>
      <c r="AN135" s="45"/>
      <c r="AO135" s="45"/>
      <c r="AP135" s="45"/>
      <c r="AQ135" s="45" t="s">
        <v>175</v>
      </c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32">
        <v>3700</v>
      </c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>
        <v>3700</v>
      </c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>
        <v>3700</v>
      </c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>
        <f t="shared" si="8"/>
        <v>3700</v>
      </c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>
        <f t="shared" si="9"/>
        <v>0</v>
      </c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>
        <f t="shared" si="10"/>
        <v>0</v>
      </c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12.75" x14ac:dyDescent="0.2">
      <c r="A136" s="95" t="s">
        <v>95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6"/>
      <c r="AK136" s="44"/>
      <c r="AL136" s="45"/>
      <c r="AM136" s="45"/>
      <c r="AN136" s="45"/>
      <c r="AO136" s="45"/>
      <c r="AP136" s="45"/>
      <c r="AQ136" s="45" t="s">
        <v>176</v>
      </c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32">
        <v>2643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>
        <v>2643</v>
      </c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>
        <v>2643</v>
      </c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>
        <f t="shared" si="8"/>
        <v>2643</v>
      </c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>
        <f t="shared" si="9"/>
        <v>0</v>
      </c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>
        <f t="shared" si="10"/>
        <v>0</v>
      </c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12.75" x14ac:dyDescent="0.2">
      <c r="A137" s="95" t="s">
        <v>95</v>
      </c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6"/>
      <c r="AK137" s="44"/>
      <c r="AL137" s="45"/>
      <c r="AM137" s="45"/>
      <c r="AN137" s="45"/>
      <c r="AO137" s="45"/>
      <c r="AP137" s="45"/>
      <c r="AQ137" s="45" t="s">
        <v>177</v>
      </c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32">
        <v>23787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>
        <v>23787</v>
      </c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>
        <v>23787</v>
      </c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>
        <f t="shared" si="8"/>
        <v>23787</v>
      </c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>
        <f t="shared" si="9"/>
        <v>0</v>
      </c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>
        <f t="shared" si="10"/>
        <v>0</v>
      </c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24.2" customHeight="1" x14ac:dyDescent="0.2">
      <c r="A138" s="95" t="s">
        <v>152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6"/>
      <c r="AK138" s="44"/>
      <c r="AL138" s="45"/>
      <c r="AM138" s="45"/>
      <c r="AN138" s="45"/>
      <c r="AO138" s="45"/>
      <c r="AP138" s="45"/>
      <c r="AQ138" s="45" t="s">
        <v>178</v>
      </c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32">
        <v>41000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>
        <v>41000</v>
      </c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>
        <v>41000</v>
      </c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>
        <f t="shared" si="8"/>
        <v>41000</v>
      </c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>
        <f t="shared" si="9"/>
        <v>0</v>
      </c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>
        <f t="shared" si="10"/>
        <v>0</v>
      </c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24.2" customHeight="1" x14ac:dyDescent="0.2">
      <c r="A139" s="95" t="s">
        <v>152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6"/>
      <c r="AK139" s="44"/>
      <c r="AL139" s="45"/>
      <c r="AM139" s="45"/>
      <c r="AN139" s="45"/>
      <c r="AO139" s="45"/>
      <c r="AP139" s="45"/>
      <c r="AQ139" s="45" t="s">
        <v>179</v>
      </c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32">
        <v>56820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>
        <v>56820</v>
      </c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>
        <v>56820</v>
      </c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>
        <f t="shared" si="8"/>
        <v>56820</v>
      </c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>
        <f t="shared" si="9"/>
        <v>0</v>
      </c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>
        <f t="shared" si="10"/>
        <v>0</v>
      </c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3"/>
    </row>
    <row r="140" spans="1:166" ht="24.2" customHeight="1" x14ac:dyDescent="0.2">
      <c r="A140" s="95" t="s">
        <v>92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6"/>
      <c r="AK140" s="44"/>
      <c r="AL140" s="45"/>
      <c r="AM140" s="45"/>
      <c r="AN140" s="45"/>
      <c r="AO140" s="45"/>
      <c r="AP140" s="45"/>
      <c r="AQ140" s="45" t="s">
        <v>180</v>
      </c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32">
        <v>505650.6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>
        <v>505650.6</v>
      </c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>
        <v>505650.6</v>
      </c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>
        <f t="shared" si="8"/>
        <v>505650.6</v>
      </c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>
        <f t="shared" si="9"/>
        <v>0</v>
      </c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>
        <f t="shared" si="10"/>
        <v>0</v>
      </c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3"/>
    </row>
    <row r="141" spans="1:166" ht="24.2" customHeight="1" x14ac:dyDescent="0.2">
      <c r="A141" s="95" t="s">
        <v>92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6"/>
      <c r="AK141" s="44"/>
      <c r="AL141" s="45"/>
      <c r="AM141" s="45"/>
      <c r="AN141" s="45"/>
      <c r="AO141" s="45"/>
      <c r="AP141" s="45"/>
      <c r="AQ141" s="45" t="s">
        <v>181</v>
      </c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32">
        <v>69102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>
        <v>69102</v>
      </c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>
        <v>52962.6</v>
      </c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>
        <f t="shared" si="8"/>
        <v>52962.6</v>
      </c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>
        <f t="shared" si="9"/>
        <v>16139.400000000001</v>
      </c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>
        <f t="shared" si="10"/>
        <v>16139.400000000001</v>
      </c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3"/>
    </row>
    <row r="142" spans="1:166" ht="24.2" customHeight="1" x14ac:dyDescent="0.2">
      <c r="A142" s="95" t="s">
        <v>92</v>
      </c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6"/>
      <c r="AK142" s="44"/>
      <c r="AL142" s="45"/>
      <c r="AM142" s="45"/>
      <c r="AN142" s="45"/>
      <c r="AO142" s="45"/>
      <c r="AP142" s="45"/>
      <c r="AQ142" s="45" t="s">
        <v>182</v>
      </c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32">
        <v>1545023.9</v>
      </c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>
        <v>1545023.9</v>
      </c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>
        <v>1545023.9</v>
      </c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>
        <f t="shared" si="8"/>
        <v>1545023.9</v>
      </c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>
        <f t="shared" si="9"/>
        <v>0</v>
      </c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>
        <f t="shared" si="10"/>
        <v>0</v>
      </c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3"/>
    </row>
    <row r="143" spans="1:166" ht="24.2" customHeight="1" x14ac:dyDescent="0.2">
      <c r="A143" s="95" t="s">
        <v>92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6"/>
      <c r="AK143" s="44"/>
      <c r="AL143" s="45"/>
      <c r="AM143" s="45"/>
      <c r="AN143" s="45"/>
      <c r="AO143" s="45"/>
      <c r="AP143" s="45"/>
      <c r="AQ143" s="45" t="s">
        <v>183</v>
      </c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32">
        <v>610490.31999999995</v>
      </c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>
        <v>610490.31999999995</v>
      </c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>
        <v>294620</v>
      </c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>
        <f t="shared" si="8"/>
        <v>294620</v>
      </c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>
        <f t="shared" si="9"/>
        <v>315870.31999999995</v>
      </c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>
        <f t="shared" si="10"/>
        <v>315870.31999999995</v>
      </c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3"/>
    </row>
    <row r="144" spans="1:166" ht="24.2" customHeight="1" x14ac:dyDescent="0.2">
      <c r="A144" s="95" t="s">
        <v>92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6"/>
      <c r="AK144" s="44"/>
      <c r="AL144" s="45"/>
      <c r="AM144" s="45"/>
      <c r="AN144" s="45"/>
      <c r="AO144" s="45"/>
      <c r="AP144" s="45"/>
      <c r="AQ144" s="45" t="s">
        <v>184</v>
      </c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32">
        <v>1462.93</v>
      </c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>
        <v>1462.93</v>
      </c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>
        <f t="shared" si="8"/>
        <v>0</v>
      </c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>
        <f t="shared" si="9"/>
        <v>1462.93</v>
      </c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>
        <f t="shared" si="10"/>
        <v>1462.93</v>
      </c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3"/>
    </row>
    <row r="145" spans="1:166" ht="24.2" customHeight="1" x14ac:dyDescent="0.2">
      <c r="A145" s="95" t="s">
        <v>92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6"/>
      <c r="AK145" s="44"/>
      <c r="AL145" s="45"/>
      <c r="AM145" s="45"/>
      <c r="AN145" s="45"/>
      <c r="AO145" s="45"/>
      <c r="AP145" s="45"/>
      <c r="AQ145" s="45" t="s">
        <v>185</v>
      </c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32">
        <v>13594.54</v>
      </c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>
        <v>13594.54</v>
      </c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>
        <f t="shared" si="8"/>
        <v>0</v>
      </c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>
        <f t="shared" si="9"/>
        <v>13594.54</v>
      </c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>
        <f t="shared" si="10"/>
        <v>13594.54</v>
      </c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3"/>
    </row>
    <row r="146" spans="1:166" ht="12.75" x14ac:dyDescent="0.2">
      <c r="A146" s="95" t="s">
        <v>95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6"/>
      <c r="AK146" s="44"/>
      <c r="AL146" s="45"/>
      <c r="AM146" s="45"/>
      <c r="AN146" s="45"/>
      <c r="AO146" s="45"/>
      <c r="AP146" s="45"/>
      <c r="AQ146" s="45" t="s">
        <v>186</v>
      </c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32">
        <v>25000</v>
      </c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>
        <v>25000</v>
      </c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>
        <v>25000</v>
      </c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>
        <f t="shared" si="8"/>
        <v>25000</v>
      </c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>
        <f t="shared" si="9"/>
        <v>0</v>
      </c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>
        <f t="shared" si="10"/>
        <v>0</v>
      </c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3"/>
    </row>
    <row r="147" spans="1:166" ht="12.75" x14ac:dyDescent="0.2">
      <c r="A147" s="95" t="s">
        <v>95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6"/>
      <c r="AK147" s="44"/>
      <c r="AL147" s="45"/>
      <c r="AM147" s="45"/>
      <c r="AN147" s="45"/>
      <c r="AO147" s="45"/>
      <c r="AP147" s="45"/>
      <c r="AQ147" s="45" t="s">
        <v>187</v>
      </c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32">
        <v>19324.78</v>
      </c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>
        <v>19324.78</v>
      </c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>
        <v>19324.78</v>
      </c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>
        <f t="shared" ref="DX147:DX181" si="11">CH147+CX147+DK147</f>
        <v>19324.78</v>
      </c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>
        <f t="shared" ref="EK147:EK180" si="12">BC147-DX147</f>
        <v>0</v>
      </c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>
        <f t="shared" ref="EX147:EX180" si="13">BU147-DX147</f>
        <v>0</v>
      </c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3"/>
    </row>
    <row r="148" spans="1:166" ht="12.75" x14ac:dyDescent="0.2">
      <c r="A148" s="95" t="s">
        <v>95</v>
      </c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6"/>
      <c r="AK148" s="44"/>
      <c r="AL148" s="45"/>
      <c r="AM148" s="45"/>
      <c r="AN148" s="45"/>
      <c r="AO148" s="45"/>
      <c r="AP148" s="45"/>
      <c r="AQ148" s="45" t="s">
        <v>188</v>
      </c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32">
        <v>2643</v>
      </c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>
        <v>2643</v>
      </c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>
        <f t="shared" si="11"/>
        <v>0</v>
      </c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>
        <f t="shared" si="12"/>
        <v>2643</v>
      </c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>
        <f t="shared" si="13"/>
        <v>2643</v>
      </c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3"/>
    </row>
    <row r="149" spans="1:166" ht="12.75" x14ac:dyDescent="0.2">
      <c r="A149" s="95" t="s">
        <v>95</v>
      </c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6"/>
      <c r="AK149" s="44"/>
      <c r="AL149" s="45"/>
      <c r="AM149" s="45"/>
      <c r="AN149" s="45"/>
      <c r="AO149" s="45"/>
      <c r="AP149" s="45"/>
      <c r="AQ149" s="45" t="s">
        <v>189</v>
      </c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32">
        <v>9250</v>
      </c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>
        <v>9250</v>
      </c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>
        <v>9250</v>
      </c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>
        <f t="shared" si="11"/>
        <v>9250</v>
      </c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>
        <f t="shared" si="12"/>
        <v>0</v>
      </c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>
        <f t="shared" si="13"/>
        <v>0</v>
      </c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3"/>
    </row>
    <row r="150" spans="1:166" ht="12.75" x14ac:dyDescent="0.2">
      <c r="A150" s="95" t="s">
        <v>95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6"/>
      <c r="AK150" s="44"/>
      <c r="AL150" s="45"/>
      <c r="AM150" s="45"/>
      <c r="AN150" s="45"/>
      <c r="AO150" s="45"/>
      <c r="AP150" s="45"/>
      <c r="AQ150" s="45" t="s">
        <v>190</v>
      </c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32">
        <v>0.27</v>
      </c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>
        <v>0.27</v>
      </c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>
        <v>0.27</v>
      </c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>
        <f t="shared" si="11"/>
        <v>0.27</v>
      </c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>
        <f t="shared" si="12"/>
        <v>0</v>
      </c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>
        <f t="shared" si="13"/>
        <v>0</v>
      </c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3"/>
    </row>
    <row r="151" spans="1:166" ht="12.75" x14ac:dyDescent="0.2">
      <c r="A151" s="95" t="s">
        <v>95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6"/>
      <c r="AK151" s="44"/>
      <c r="AL151" s="45"/>
      <c r="AM151" s="45"/>
      <c r="AN151" s="45"/>
      <c r="AO151" s="45"/>
      <c r="AP151" s="45"/>
      <c r="AQ151" s="45" t="s">
        <v>191</v>
      </c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32">
        <v>16259</v>
      </c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>
        <v>16259</v>
      </c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>
        <v>16259</v>
      </c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>
        <f t="shared" si="11"/>
        <v>16259</v>
      </c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>
        <f t="shared" si="12"/>
        <v>0</v>
      </c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>
        <f t="shared" si="13"/>
        <v>0</v>
      </c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3"/>
    </row>
    <row r="152" spans="1:166" ht="24.2" customHeight="1" x14ac:dyDescent="0.2">
      <c r="A152" s="95" t="s">
        <v>192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6"/>
      <c r="AK152" s="44"/>
      <c r="AL152" s="45"/>
      <c r="AM152" s="45"/>
      <c r="AN152" s="45"/>
      <c r="AO152" s="45"/>
      <c r="AP152" s="45"/>
      <c r="AQ152" s="45" t="s">
        <v>193</v>
      </c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32">
        <v>84900</v>
      </c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>
        <v>84900</v>
      </c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>
        <v>84900</v>
      </c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>
        <f t="shared" si="11"/>
        <v>84900</v>
      </c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>
        <f t="shared" si="12"/>
        <v>0</v>
      </c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>
        <f t="shared" si="13"/>
        <v>0</v>
      </c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3"/>
    </row>
    <row r="153" spans="1:166" ht="24.2" customHeight="1" x14ac:dyDescent="0.2">
      <c r="A153" s="95" t="s">
        <v>192</v>
      </c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6"/>
      <c r="AK153" s="44"/>
      <c r="AL153" s="45"/>
      <c r="AM153" s="45"/>
      <c r="AN153" s="45"/>
      <c r="AO153" s="45"/>
      <c r="AP153" s="45"/>
      <c r="AQ153" s="45" t="s">
        <v>194</v>
      </c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32">
        <v>135330</v>
      </c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>
        <v>135330</v>
      </c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>
        <v>135330</v>
      </c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>
        <f t="shared" si="11"/>
        <v>135330</v>
      </c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>
        <f t="shared" si="12"/>
        <v>0</v>
      </c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>
        <f t="shared" si="13"/>
        <v>0</v>
      </c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3"/>
    </row>
    <row r="154" spans="1:166" ht="24.2" customHeight="1" x14ac:dyDescent="0.2">
      <c r="A154" s="95" t="s">
        <v>106</v>
      </c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6"/>
      <c r="AK154" s="44"/>
      <c r="AL154" s="45"/>
      <c r="AM154" s="45"/>
      <c r="AN154" s="45"/>
      <c r="AO154" s="45"/>
      <c r="AP154" s="45"/>
      <c r="AQ154" s="45" t="s">
        <v>195</v>
      </c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32">
        <v>36139.4</v>
      </c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>
        <v>36139.4</v>
      </c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>
        <v>36139.4</v>
      </c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>
        <f t="shared" si="11"/>
        <v>36139.4</v>
      </c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>
        <f t="shared" si="12"/>
        <v>0</v>
      </c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>
        <f t="shared" si="13"/>
        <v>0</v>
      </c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3"/>
    </row>
    <row r="155" spans="1:166" ht="24.2" customHeight="1" x14ac:dyDescent="0.2">
      <c r="A155" s="95" t="s">
        <v>106</v>
      </c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6"/>
      <c r="AK155" s="44"/>
      <c r="AL155" s="45"/>
      <c r="AM155" s="45"/>
      <c r="AN155" s="45"/>
      <c r="AO155" s="45"/>
      <c r="AP155" s="45"/>
      <c r="AQ155" s="45" t="s">
        <v>196</v>
      </c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32">
        <v>3860.6</v>
      </c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>
        <v>3860.6</v>
      </c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>
        <v>3860.6</v>
      </c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>
        <f t="shared" si="11"/>
        <v>3860.6</v>
      </c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>
        <f t="shared" si="12"/>
        <v>0</v>
      </c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>
        <f t="shared" si="13"/>
        <v>0</v>
      </c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3"/>
    </row>
    <row r="156" spans="1:166" ht="24.2" customHeight="1" x14ac:dyDescent="0.2">
      <c r="A156" s="95" t="s">
        <v>106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6"/>
      <c r="AK156" s="44"/>
      <c r="AL156" s="45"/>
      <c r="AM156" s="45"/>
      <c r="AN156" s="45"/>
      <c r="AO156" s="45"/>
      <c r="AP156" s="45"/>
      <c r="AQ156" s="45" t="s">
        <v>197</v>
      </c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32">
        <v>5680</v>
      </c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>
        <v>5680</v>
      </c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>
        <v>5680</v>
      </c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>
        <f t="shared" si="11"/>
        <v>5680</v>
      </c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>
        <f t="shared" si="12"/>
        <v>0</v>
      </c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>
        <f t="shared" si="13"/>
        <v>0</v>
      </c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3"/>
    </row>
    <row r="157" spans="1:166" ht="24.2" customHeight="1" x14ac:dyDescent="0.2">
      <c r="A157" s="95" t="s">
        <v>152</v>
      </c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6"/>
      <c r="AK157" s="44"/>
      <c r="AL157" s="45"/>
      <c r="AM157" s="45"/>
      <c r="AN157" s="45"/>
      <c r="AO157" s="45"/>
      <c r="AP157" s="45"/>
      <c r="AQ157" s="45" t="s">
        <v>198</v>
      </c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32">
        <v>114847.4</v>
      </c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>
        <v>114847.4</v>
      </c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>
        <v>114847.4</v>
      </c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>
        <f t="shared" si="11"/>
        <v>114847.4</v>
      </c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>
        <f t="shared" si="12"/>
        <v>0</v>
      </c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>
        <f t="shared" si="13"/>
        <v>0</v>
      </c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3"/>
    </row>
    <row r="158" spans="1:166" ht="24.2" customHeight="1" x14ac:dyDescent="0.2">
      <c r="A158" s="95" t="s">
        <v>152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6"/>
      <c r="AK158" s="44"/>
      <c r="AL158" s="45"/>
      <c r="AM158" s="45"/>
      <c r="AN158" s="45"/>
      <c r="AO158" s="45"/>
      <c r="AP158" s="45"/>
      <c r="AQ158" s="45" t="s">
        <v>199</v>
      </c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32">
        <v>762850.6</v>
      </c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>
        <v>762850.6</v>
      </c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>
        <v>762850.6</v>
      </c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>
        <f t="shared" si="11"/>
        <v>762850.6</v>
      </c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>
        <f t="shared" si="12"/>
        <v>0</v>
      </c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>
        <f t="shared" si="13"/>
        <v>0</v>
      </c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3"/>
    </row>
    <row r="159" spans="1:166" ht="24.2" customHeight="1" x14ac:dyDescent="0.2">
      <c r="A159" s="95" t="s">
        <v>109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6"/>
      <c r="AK159" s="44"/>
      <c r="AL159" s="45"/>
      <c r="AM159" s="45"/>
      <c r="AN159" s="45"/>
      <c r="AO159" s="45"/>
      <c r="AP159" s="45"/>
      <c r="AQ159" s="45" t="s">
        <v>200</v>
      </c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32">
        <v>25000</v>
      </c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>
        <v>25000</v>
      </c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>
        <v>21000</v>
      </c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>
        <f t="shared" si="11"/>
        <v>21000</v>
      </c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>
        <f t="shared" si="12"/>
        <v>4000</v>
      </c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>
        <f t="shared" si="13"/>
        <v>4000</v>
      </c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3"/>
    </row>
    <row r="160" spans="1:166" ht="24.2" customHeight="1" x14ac:dyDescent="0.2">
      <c r="A160" s="95" t="s">
        <v>109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6"/>
      <c r="AK160" s="44"/>
      <c r="AL160" s="45"/>
      <c r="AM160" s="45"/>
      <c r="AN160" s="45"/>
      <c r="AO160" s="45"/>
      <c r="AP160" s="45"/>
      <c r="AQ160" s="45" t="s">
        <v>201</v>
      </c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32">
        <v>51500</v>
      </c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>
        <v>51500</v>
      </c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>
        <v>35500</v>
      </c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>
        <f t="shared" si="11"/>
        <v>35500</v>
      </c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>
        <f t="shared" si="12"/>
        <v>16000</v>
      </c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>
        <f t="shared" si="13"/>
        <v>16000</v>
      </c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3"/>
    </row>
    <row r="161" spans="1:166" ht="24.2" customHeight="1" x14ac:dyDescent="0.2">
      <c r="A161" s="95" t="s">
        <v>109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6"/>
      <c r="AK161" s="44"/>
      <c r="AL161" s="45"/>
      <c r="AM161" s="45"/>
      <c r="AN161" s="45"/>
      <c r="AO161" s="45"/>
      <c r="AP161" s="45"/>
      <c r="AQ161" s="45" t="s">
        <v>202</v>
      </c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32">
        <v>44320</v>
      </c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>
        <v>44320</v>
      </c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>
        <v>19320</v>
      </c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>
        <f t="shared" si="11"/>
        <v>19320</v>
      </c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>
        <f t="shared" si="12"/>
        <v>25000</v>
      </c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>
        <f t="shared" si="13"/>
        <v>25000</v>
      </c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3"/>
    </row>
    <row r="162" spans="1:166" ht="24.2" customHeight="1" x14ac:dyDescent="0.2">
      <c r="A162" s="95" t="s">
        <v>109</v>
      </c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6"/>
      <c r="AK162" s="44"/>
      <c r="AL162" s="45"/>
      <c r="AM162" s="45"/>
      <c r="AN162" s="45"/>
      <c r="AO162" s="45"/>
      <c r="AP162" s="45"/>
      <c r="AQ162" s="45" t="s">
        <v>203</v>
      </c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32">
        <v>995</v>
      </c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>
        <v>995</v>
      </c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>
        <v>994</v>
      </c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>
        <f t="shared" si="11"/>
        <v>994</v>
      </c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>
        <f t="shared" si="12"/>
        <v>1</v>
      </c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>
        <f t="shared" si="13"/>
        <v>1</v>
      </c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3"/>
    </row>
    <row r="163" spans="1:166" ht="24.2" customHeight="1" x14ac:dyDescent="0.2">
      <c r="A163" s="95" t="s">
        <v>109</v>
      </c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6"/>
      <c r="AK163" s="44"/>
      <c r="AL163" s="45"/>
      <c r="AM163" s="45"/>
      <c r="AN163" s="45"/>
      <c r="AO163" s="45"/>
      <c r="AP163" s="45"/>
      <c r="AQ163" s="45" t="s">
        <v>204</v>
      </c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32">
        <v>26957.41</v>
      </c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>
        <v>26957.41</v>
      </c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>
        <v>26957.41</v>
      </c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>
        <f t="shared" si="11"/>
        <v>26957.41</v>
      </c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>
        <f t="shared" si="12"/>
        <v>0</v>
      </c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>
        <f t="shared" si="13"/>
        <v>0</v>
      </c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3"/>
    </row>
    <row r="164" spans="1:166" ht="24.2" customHeight="1" x14ac:dyDescent="0.2">
      <c r="A164" s="95" t="s">
        <v>109</v>
      </c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6"/>
      <c r="AK164" s="44"/>
      <c r="AL164" s="45"/>
      <c r="AM164" s="45"/>
      <c r="AN164" s="45"/>
      <c r="AO164" s="45"/>
      <c r="AP164" s="45"/>
      <c r="AQ164" s="45" t="s">
        <v>205</v>
      </c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32">
        <v>7500</v>
      </c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>
        <v>7500</v>
      </c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>
        <v>7500</v>
      </c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>
        <f t="shared" si="11"/>
        <v>7500</v>
      </c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>
        <f t="shared" si="12"/>
        <v>0</v>
      </c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>
        <f t="shared" si="13"/>
        <v>0</v>
      </c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3"/>
    </row>
    <row r="165" spans="1:166" ht="24.2" customHeight="1" x14ac:dyDescent="0.2">
      <c r="A165" s="95" t="s">
        <v>109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6"/>
      <c r="AK165" s="44"/>
      <c r="AL165" s="45"/>
      <c r="AM165" s="45"/>
      <c r="AN165" s="45"/>
      <c r="AO165" s="45"/>
      <c r="AP165" s="45"/>
      <c r="AQ165" s="45" t="s">
        <v>206</v>
      </c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32">
        <v>1462.59</v>
      </c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>
        <v>1462.59</v>
      </c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>
        <v>1462.59</v>
      </c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>
        <f t="shared" si="11"/>
        <v>1462.59</v>
      </c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>
        <f t="shared" si="12"/>
        <v>0</v>
      </c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>
        <f t="shared" si="13"/>
        <v>0</v>
      </c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3"/>
    </row>
    <row r="166" spans="1:166" ht="36.4" customHeight="1" x14ac:dyDescent="0.2">
      <c r="A166" s="95" t="s">
        <v>155</v>
      </c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6"/>
      <c r="AK166" s="44"/>
      <c r="AL166" s="45"/>
      <c r="AM166" s="45"/>
      <c r="AN166" s="45"/>
      <c r="AO166" s="45"/>
      <c r="AP166" s="45"/>
      <c r="AQ166" s="45" t="s">
        <v>207</v>
      </c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32">
        <v>87500</v>
      </c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>
        <v>87500</v>
      </c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>
        <v>87500</v>
      </c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>
        <f t="shared" si="11"/>
        <v>87500</v>
      </c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>
        <f t="shared" si="12"/>
        <v>0</v>
      </c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>
        <f t="shared" si="13"/>
        <v>0</v>
      </c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3"/>
    </row>
    <row r="167" spans="1:166" ht="36.4" customHeight="1" x14ac:dyDescent="0.2">
      <c r="A167" s="95" t="s">
        <v>155</v>
      </c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6"/>
      <c r="AK167" s="44"/>
      <c r="AL167" s="45"/>
      <c r="AM167" s="45"/>
      <c r="AN167" s="45"/>
      <c r="AO167" s="45"/>
      <c r="AP167" s="45"/>
      <c r="AQ167" s="45" t="s">
        <v>208</v>
      </c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32">
        <v>664870</v>
      </c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>
        <v>664870</v>
      </c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>
        <v>591870</v>
      </c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>
        <f t="shared" si="11"/>
        <v>591870</v>
      </c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>
        <f t="shared" si="12"/>
        <v>73000</v>
      </c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>
        <f t="shared" si="13"/>
        <v>73000</v>
      </c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3"/>
    </row>
    <row r="168" spans="1:166" ht="36.4" customHeight="1" x14ac:dyDescent="0.2">
      <c r="A168" s="95" t="s">
        <v>129</v>
      </c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6"/>
      <c r="AK168" s="44"/>
      <c r="AL168" s="45"/>
      <c r="AM168" s="45"/>
      <c r="AN168" s="45"/>
      <c r="AO168" s="45"/>
      <c r="AP168" s="45"/>
      <c r="AQ168" s="45" t="s">
        <v>209</v>
      </c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32">
        <v>29000</v>
      </c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>
        <v>29000</v>
      </c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>
        <v>29000</v>
      </c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>
        <f t="shared" si="11"/>
        <v>29000</v>
      </c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>
        <f t="shared" si="12"/>
        <v>0</v>
      </c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>
        <f t="shared" si="13"/>
        <v>0</v>
      </c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3"/>
    </row>
    <row r="169" spans="1:166" ht="36.4" customHeight="1" x14ac:dyDescent="0.2">
      <c r="A169" s="95" t="s">
        <v>129</v>
      </c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6"/>
      <c r="AK169" s="44"/>
      <c r="AL169" s="45"/>
      <c r="AM169" s="45"/>
      <c r="AN169" s="45"/>
      <c r="AO169" s="45"/>
      <c r="AP169" s="45"/>
      <c r="AQ169" s="45" t="s">
        <v>210</v>
      </c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32">
        <v>80500</v>
      </c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>
        <v>80500</v>
      </c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>
        <v>80500</v>
      </c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>
        <f t="shared" si="11"/>
        <v>80500</v>
      </c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>
        <f t="shared" si="12"/>
        <v>0</v>
      </c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>
        <f t="shared" si="13"/>
        <v>0</v>
      </c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3"/>
    </row>
    <row r="170" spans="1:166" ht="36.4" customHeight="1" x14ac:dyDescent="0.2">
      <c r="A170" s="95" t="s">
        <v>211</v>
      </c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6"/>
      <c r="AK170" s="44"/>
      <c r="AL170" s="45"/>
      <c r="AM170" s="45"/>
      <c r="AN170" s="45"/>
      <c r="AO170" s="45"/>
      <c r="AP170" s="45"/>
      <c r="AQ170" s="45" t="s">
        <v>212</v>
      </c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32">
        <v>3533850</v>
      </c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>
        <v>3533850</v>
      </c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>
        <v>1650000</v>
      </c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>
        <f t="shared" si="11"/>
        <v>1650000</v>
      </c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>
        <f t="shared" si="12"/>
        <v>1883850</v>
      </c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>
        <f t="shared" si="13"/>
        <v>1883850</v>
      </c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3"/>
    </row>
    <row r="171" spans="1:166" ht="36.4" customHeight="1" x14ac:dyDescent="0.2">
      <c r="A171" s="95" t="s">
        <v>211</v>
      </c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6"/>
      <c r="AK171" s="44"/>
      <c r="AL171" s="45"/>
      <c r="AM171" s="45"/>
      <c r="AN171" s="45"/>
      <c r="AO171" s="45"/>
      <c r="AP171" s="45"/>
      <c r="AQ171" s="45" t="s">
        <v>213</v>
      </c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32">
        <v>6400</v>
      </c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>
        <v>6400</v>
      </c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>
        <v>6400</v>
      </c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>
        <f t="shared" si="11"/>
        <v>6400</v>
      </c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>
        <f t="shared" si="12"/>
        <v>0</v>
      </c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>
        <f t="shared" si="13"/>
        <v>0</v>
      </c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3"/>
    </row>
    <row r="172" spans="1:166" ht="12.75" x14ac:dyDescent="0.2">
      <c r="A172" s="95" t="s">
        <v>77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6"/>
      <c r="AK172" s="44"/>
      <c r="AL172" s="45"/>
      <c r="AM172" s="45"/>
      <c r="AN172" s="45"/>
      <c r="AO172" s="45"/>
      <c r="AP172" s="45"/>
      <c r="AQ172" s="45" t="s">
        <v>214</v>
      </c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32">
        <v>335216</v>
      </c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>
        <v>335216</v>
      </c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>
        <v>316278.01</v>
      </c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>
        <f t="shared" si="11"/>
        <v>316278.01</v>
      </c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>
        <f t="shared" si="12"/>
        <v>18937.989999999991</v>
      </c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>
        <f t="shared" si="13"/>
        <v>18937.989999999991</v>
      </c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3"/>
    </row>
    <row r="173" spans="1:166" ht="12.75" x14ac:dyDescent="0.2">
      <c r="A173" s="95" t="s">
        <v>77</v>
      </c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6"/>
      <c r="AK173" s="44"/>
      <c r="AL173" s="45"/>
      <c r="AM173" s="45"/>
      <c r="AN173" s="45"/>
      <c r="AO173" s="45"/>
      <c r="AP173" s="45"/>
      <c r="AQ173" s="45" t="s">
        <v>215</v>
      </c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32">
        <v>95505.5</v>
      </c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>
        <v>95505.5</v>
      </c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>
        <v>95505.5</v>
      </c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>
        <f t="shared" si="11"/>
        <v>95505.5</v>
      </c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>
        <f t="shared" si="12"/>
        <v>0</v>
      </c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>
        <f t="shared" si="13"/>
        <v>0</v>
      </c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3"/>
    </row>
    <row r="174" spans="1:166" ht="12.75" x14ac:dyDescent="0.2">
      <c r="A174" s="95" t="s">
        <v>77</v>
      </c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6"/>
      <c r="AK174" s="44"/>
      <c r="AL174" s="45"/>
      <c r="AM174" s="45"/>
      <c r="AN174" s="45"/>
      <c r="AO174" s="45"/>
      <c r="AP174" s="45"/>
      <c r="AQ174" s="45" t="s">
        <v>216</v>
      </c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32">
        <v>50013</v>
      </c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>
        <v>50013</v>
      </c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>
        <v>50013</v>
      </c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>
        <f t="shared" si="11"/>
        <v>50013</v>
      </c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>
        <f t="shared" si="12"/>
        <v>0</v>
      </c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>
        <f t="shared" si="13"/>
        <v>0</v>
      </c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3"/>
    </row>
    <row r="175" spans="1:166" ht="12.75" x14ac:dyDescent="0.2">
      <c r="A175" s="95" t="s">
        <v>77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6"/>
      <c r="AK175" s="44"/>
      <c r="AL175" s="45"/>
      <c r="AM175" s="45"/>
      <c r="AN175" s="45"/>
      <c r="AO175" s="45"/>
      <c r="AP175" s="45"/>
      <c r="AQ175" s="45" t="s">
        <v>217</v>
      </c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32">
        <v>36858</v>
      </c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>
        <v>36858</v>
      </c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>
        <f t="shared" si="11"/>
        <v>0</v>
      </c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>
        <f t="shared" si="12"/>
        <v>36858</v>
      </c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>
        <f t="shared" si="13"/>
        <v>36858</v>
      </c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3"/>
    </row>
    <row r="176" spans="1:166" ht="12.75" x14ac:dyDescent="0.2">
      <c r="A176" s="95" t="s">
        <v>77</v>
      </c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6"/>
      <c r="AK176" s="44"/>
      <c r="AL176" s="45"/>
      <c r="AM176" s="45"/>
      <c r="AN176" s="45"/>
      <c r="AO176" s="45"/>
      <c r="AP176" s="45"/>
      <c r="AQ176" s="45" t="s">
        <v>218</v>
      </c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32">
        <v>56600</v>
      </c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>
        <v>56600</v>
      </c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>
        <v>56600</v>
      </c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>
        <f t="shared" si="11"/>
        <v>56600</v>
      </c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>
        <f t="shared" si="12"/>
        <v>0</v>
      </c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>
        <f t="shared" si="13"/>
        <v>0</v>
      </c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3"/>
    </row>
    <row r="177" spans="1:166" ht="24.2" customHeight="1" x14ac:dyDescent="0.2">
      <c r="A177" s="95" t="s">
        <v>84</v>
      </c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6"/>
      <c r="AK177" s="44"/>
      <c r="AL177" s="45"/>
      <c r="AM177" s="45"/>
      <c r="AN177" s="45"/>
      <c r="AO177" s="45"/>
      <c r="AP177" s="45"/>
      <c r="AQ177" s="45" t="s">
        <v>219</v>
      </c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32">
        <v>118329</v>
      </c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>
        <v>118329</v>
      </c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>
        <v>112609.42</v>
      </c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>
        <f t="shared" si="11"/>
        <v>112609.42</v>
      </c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>
        <f t="shared" si="12"/>
        <v>5719.5800000000017</v>
      </c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>
        <f t="shared" si="13"/>
        <v>5719.5800000000017</v>
      </c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3"/>
    </row>
    <row r="178" spans="1:166" ht="24.2" customHeight="1" x14ac:dyDescent="0.2">
      <c r="A178" s="95" t="s">
        <v>84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6"/>
      <c r="AK178" s="44"/>
      <c r="AL178" s="45"/>
      <c r="AM178" s="45"/>
      <c r="AN178" s="45"/>
      <c r="AO178" s="45"/>
      <c r="AP178" s="45"/>
      <c r="AQ178" s="45" t="s">
        <v>220</v>
      </c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32">
        <v>28842.33</v>
      </c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>
        <v>28842.33</v>
      </c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>
        <v>28842.33</v>
      </c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>
        <f t="shared" si="11"/>
        <v>28842.33</v>
      </c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>
        <f t="shared" si="12"/>
        <v>0</v>
      </c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>
        <f t="shared" si="13"/>
        <v>0</v>
      </c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3"/>
    </row>
    <row r="179" spans="1:166" ht="24.2" customHeight="1" x14ac:dyDescent="0.2">
      <c r="A179" s="95" t="s">
        <v>84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6"/>
      <c r="AK179" s="44"/>
      <c r="AL179" s="45"/>
      <c r="AM179" s="45"/>
      <c r="AN179" s="45"/>
      <c r="AO179" s="45"/>
      <c r="AP179" s="45"/>
      <c r="AQ179" s="45" t="s">
        <v>221</v>
      </c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32">
        <v>15104</v>
      </c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>
        <v>15104</v>
      </c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>
        <v>15104</v>
      </c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>
        <f t="shared" si="11"/>
        <v>15104</v>
      </c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>
        <f t="shared" si="12"/>
        <v>0</v>
      </c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>
        <f t="shared" si="13"/>
        <v>0</v>
      </c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3"/>
    </row>
    <row r="180" spans="1:166" ht="24.2" customHeight="1" x14ac:dyDescent="0.2">
      <c r="A180" s="95" t="s">
        <v>84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6"/>
      <c r="AK180" s="44"/>
      <c r="AL180" s="45"/>
      <c r="AM180" s="45"/>
      <c r="AN180" s="45"/>
      <c r="AO180" s="45"/>
      <c r="AP180" s="45"/>
      <c r="AQ180" s="45" t="s">
        <v>222</v>
      </c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32">
        <v>11131</v>
      </c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>
        <v>11131</v>
      </c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>
        <f t="shared" si="11"/>
        <v>0</v>
      </c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>
        <f t="shared" si="12"/>
        <v>11131</v>
      </c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>
        <f t="shared" si="13"/>
        <v>11131</v>
      </c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3"/>
    </row>
    <row r="181" spans="1:166" ht="24" customHeight="1" x14ac:dyDescent="0.2">
      <c r="A181" s="92" t="s">
        <v>223</v>
      </c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3"/>
      <c r="AK181" s="21" t="s">
        <v>224</v>
      </c>
      <c r="AL181" s="22"/>
      <c r="AM181" s="22"/>
      <c r="AN181" s="22"/>
      <c r="AO181" s="22"/>
      <c r="AP181" s="22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16">
        <v>-1073696.53</v>
      </c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>
        <v>-1073696.53</v>
      </c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>
        <v>1341467.45</v>
      </c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32">
        <f t="shared" si="11"/>
        <v>1341467.45</v>
      </c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7"/>
    </row>
    <row r="182" spans="1:166" ht="24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</row>
    <row r="183" spans="1:166" ht="35.2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</row>
    <row r="184" spans="1:166" ht="35.2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</row>
    <row r="185" spans="1:166" ht="12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</row>
    <row r="186" spans="1:166" ht="8.2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</row>
    <row r="187" spans="1:166" ht="9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</row>
    <row r="188" spans="1:16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6" t="s">
        <v>225</v>
      </c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6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2" t="s">
        <v>226</v>
      </c>
    </row>
    <row r="189" spans="1:166" ht="12.75" customHeight="1" x14ac:dyDescent="0.2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  <c r="EL189" s="89"/>
      <c r="EM189" s="89"/>
      <c r="EN189" s="89"/>
      <c r="EO189" s="89"/>
      <c r="EP189" s="89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89"/>
      <c r="FD189" s="89"/>
      <c r="FE189" s="89"/>
      <c r="FF189" s="89"/>
      <c r="FG189" s="89"/>
      <c r="FH189" s="89"/>
      <c r="FI189" s="89"/>
      <c r="FJ189" s="89"/>
    </row>
    <row r="190" spans="1:166" ht="11.25" customHeight="1" x14ac:dyDescent="0.2">
      <c r="A190" s="83" t="s">
        <v>21</v>
      </c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4"/>
      <c r="AP190" s="87" t="s">
        <v>22</v>
      </c>
      <c r="AQ190" s="83"/>
      <c r="AR190" s="83"/>
      <c r="AS190" s="83"/>
      <c r="AT190" s="83"/>
      <c r="AU190" s="84"/>
      <c r="AV190" s="87" t="s">
        <v>227</v>
      </c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4"/>
      <c r="BL190" s="87" t="s">
        <v>69</v>
      </c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83"/>
      <c r="CA190" s="83"/>
      <c r="CB190" s="83"/>
      <c r="CC190" s="83"/>
      <c r="CD190" s="83"/>
      <c r="CE190" s="84"/>
      <c r="CF190" s="74" t="s">
        <v>25</v>
      </c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6"/>
      <c r="ET190" s="87" t="s">
        <v>26</v>
      </c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  <c r="FH190" s="83"/>
      <c r="FI190" s="83"/>
      <c r="FJ190" s="90"/>
    </row>
    <row r="191" spans="1:166" ht="69.75" customHeight="1" x14ac:dyDescent="0.2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6"/>
      <c r="AP191" s="88"/>
      <c r="AQ191" s="85"/>
      <c r="AR191" s="85"/>
      <c r="AS191" s="85"/>
      <c r="AT191" s="85"/>
      <c r="AU191" s="86"/>
      <c r="AV191" s="88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6"/>
      <c r="BL191" s="88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6"/>
      <c r="CF191" s="75" t="s">
        <v>228</v>
      </c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6"/>
      <c r="CW191" s="74" t="s">
        <v>28</v>
      </c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6"/>
      <c r="DN191" s="74" t="s">
        <v>29</v>
      </c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6"/>
      <c r="EE191" s="74" t="s">
        <v>30</v>
      </c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6"/>
      <c r="ET191" s="88"/>
      <c r="EU191" s="85"/>
      <c r="EV191" s="85"/>
      <c r="EW191" s="85"/>
      <c r="EX191" s="85"/>
      <c r="EY191" s="85"/>
      <c r="EZ191" s="85"/>
      <c r="FA191" s="85"/>
      <c r="FB191" s="85"/>
      <c r="FC191" s="85"/>
      <c r="FD191" s="85"/>
      <c r="FE191" s="85"/>
      <c r="FF191" s="85"/>
      <c r="FG191" s="85"/>
      <c r="FH191" s="85"/>
      <c r="FI191" s="85"/>
      <c r="FJ191" s="91"/>
    </row>
    <row r="192" spans="1:166" ht="12" customHeight="1" x14ac:dyDescent="0.2">
      <c r="A192" s="80">
        <v>1</v>
      </c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1"/>
      <c r="AP192" s="77">
        <v>2</v>
      </c>
      <c r="AQ192" s="78"/>
      <c r="AR192" s="78"/>
      <c r="AS192" s="78"/>
      <c r="AT192" s="78"/>
      <c r="AU192" s="79"/>
      <c r="AV192" s="77">
        <v>3</v>
      </c>
      <c r="AW192" s="78"/>
      <c r="AX192" s="78"/>
      <c r="AY192" s="78"/>
      <c r="AZ192" s="78"/>
      <c r="BA192" s="78"/>
      <c r="BB192" s="78"/>
      <c r="BC192" s="78"/>
      <c r="BD192" s="78"/>
      <c r="BE192" s="63"/>
      <c r="BF192" s="63"/>
      <c r="BG192" s="63"/>
      <c r="BH192" s="63"/>
      <c r="BI192" s="63"/>
      <c r="BJ192" s="63"/>
      <c r="BK192" s="82"/>
      <c r="BL192" s="77">
        <v>4</v>
      </c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9"/>
      <c r="CF192" s="77">
        <v>5</v>
      </c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9"/>
      <c r="CW192" s="77">
        <v>6</v>
      </c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9"/>
      <c r="DN192" s="77">
        <v>7</v>
      </c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9"/>
      <c r="EE192" s="77">
        <v>8</v>
      </c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9"/>
      <c r="ET192" s="62">
        <v>9</v>
      </c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4"/>
    </row>
    <row r="193" spans="1:166" ht="37.5" customHeight="1" x14ac:dyDescent="0.2">
      <c r="A193" s="65" t="s">
        <v>229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6"/>
      <c r="AP193" s="67" t="s">
        <v>230</v>
      </c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9"/>
      <c r="BF193" s="70"/>
      <c r="BG193" s="70"/>
      <c r="BH193" s="70"/>
      <c r="BI193" s="70"/>
      <c r="BJ193" s="70"/>
      <c r="BK193" s="71"/>
      <c r="BL193" s="72">
        <v>1073696.53</v>
      </c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>
        <v>-1341467.45</v>
      </c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>
        <f t="shared" ref="EE193:EE207" si="14">CF193+CW193+DN193</f>
        <v>-1341467.45</v>
      </c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>
        <f t="shared" ref="ET193:ET198" si="15">BL193-CF193-CW193-DN193</f>
        <v>2415163.98</v>
      </c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3"/>
    </row>
    <row r="194" spans="1:166" ht="36.75" customHeight="1" x14ac:dyDescent="0.2">
      <c r="A194" s="59" t="s">
        <v>231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60"/>
      <c r="AP194" s="44" t="s">
        <v>232</v>
      </c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6"/>
      <c r="BF194" s="38"/>
      <c r="BG194" s="38"/>
      <c r="BH194" s="38"/>
      <c r="BI194" s="38"/>
      <c r="BJ194" s="38"/>
      <c r="BK194" s="39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29">
        <f t="shared" si="14"/>
        <v>0</v>
      </c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1"/>
      <c r="ET194" s="29">
        <f t="shared" si="15"/>
        <v>0</v>
      </c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61"/>
    </row>
    <row r="195" spans="1:166" ht="17.25" customHeight="1" x14ac:dyDescent="0.2">
      <c r="A195" s="47" t="s">
        <v>233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8"/>
      <c r="AP195" s="49"/>
      <c r="AQ195" s="50"/>
      <c r="AR195" s="50"/>
      <c r="AS195" s="50"/>
      <c r="AT195" s="50"/>
      <c r="AU195" s="51"/>
      <c r="AV195" s="52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4"/>
      <c r="BL195" s="55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7"/>
      <c r="CF195" s="55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7"/>
      <c r="CW195" s="55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7"/>
      <c r="DN195" s="55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7"/>
      <c r="EE195" s="32">
        <f t="shared" si="14"/>
        <v>0</v>
      </c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>
        <f t="shared" si="15"/>
        <v>0</v>
      </c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3"/>
    </row>
    <row r="196" spans="1:166" ht="24" customHeight="1" x14ac:dyDescent="0.2">
      <c r="A196" s="59" t="s">
        <v>234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60"/>
      <c r="AP196" s="44" t="s">
        <v>235</v>
      </c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6"/>
      <c r="BF196" s="38"/>
      <c r="BG196" s="38"/>
      <c r="BH196" s="38"/>
      <c r="BI196" s="38"/>
      <c r="BJ196" s="38"/>
      <c r="BK196" s="39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>
        <f t="shared" si="14"/>
        <v>0</v>
      </c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>
        <f t="shared" si="15"/>
        <v>0</v>
      </c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3"/>
    </row>
    <row r="197" spans="1:166" ht="17.25" customHeight="1" x14ac:dyDescent="0.2">
      <c r="A197" s="47" t="s">
        <v>233</v>
      </c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8"/>
      <c r="AP197" s="49"/>
      <c r="AQ197" s="50"/>
      <c r="AR197" s="50"/>
      <c r="AS197" s="50"/>
      <c r="AT197" s="50"/>
      <c r="AU197" s="51"/>
      <c r="AV197" s="52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4"/>
      <c r="BL197" s="55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7"/>
      <c r="CF197" s="55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7"/>
      <c r="CW197" s="55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7"/>
      <c r="DN197" s="55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7"/>
      <c r="EE197" s="32">
        <f t="shared" si="14"/>
        <v>0</v>
      </c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>
        <f t="shared" si="15"/>
        <v>0</v>
      </c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3"/>
    </row>
    <row r="198" spans="1:166" ht="31.5" customHeight="1" x14ac:dyDescent="0.2">
      <c r="A198" s="58" t="s">
        <v>236</v>
      </c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44" t="s">
        <v>237</v>
      </c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6"/>
      <c r="BF198" s="38"/>
      <c r="BG198" s="38"/>
      <c r="BH198" s="38"/>
      <c r="BI198" s="38"/>
      <c r="BJ198" s="38"/>
      <c r="BK198" s="39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>
        <f t="shared" si="14"/>
        <v>0</v>
      </c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>
        <f t="shared" si="15"/>
        <v>0</v>
      </c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3"/>
    </row>
    <row r="199" spans="1:166" ht="15" customHeight="1" x14ac:dyDescent="0.2">
      <c r="A199" s="35" t="s">
        <v>238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44" t="s">
        <v>239</v>
      </c>
      <c r="AQ199" s="45"/>
      <c r="AR199" s="45"/>
      <c r="AS199" s="45"/>
      <c r="AT199" s="45"/>
      <c r="AU199" s="45"/>
      <c r="AV199" s="22"/>
      <c r="AW199" s="22"/>
      <c r="AX199" s="22"/>
      <c r="AY199" s="22"/>
      <c r="AZ199" s="22"/>
      <c r="BA199" s="22"/>
      <c r="BB199" s="22"/>
      <c r="BC199" s="22"/>
      <c r="BD199" s="22"/>
      <c r="BE199" s="23"/>
      <c r="BF199" s="24"/>
      <c r="BG199" s="24"/>
      <c r="BH199" s="24"/>
      <c r="BI199" s="24"/>
      <c r="BJ199" s="24"/>
      <c r="BK199" s="25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>
        <f t="shared" si="14"/>
        <v>0</v>
      </c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3"/>
    </row>
    <row r="200" spans="1:166" ht="15" customHeight="1" x14ac:dyDescent="0.2">
      <c r="A200" s="35" t="s">
        <v>240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6"/>
      <c r="AP200" s="37" t="s">
        <v>241</v>
      </c>
      <c r="AQ200" s="38"/>
      <c r="AR200" s="38"/>
      <c r="AS200" s="38"/>
      <c r="AT200" s="38"/>
      <c r="AU200" s="39"/>
      <c r="AV200" s="40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2"/>
      <c r="BL200" s="29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1"/>
      <c r="CF200" s="29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1"/>
      <c r="CW200" s="29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1"/>
      <c r="DN200" s="29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1"/>
      <c r="EE200" s="32">
        <f t="shared" si="14"/>
        <v>0</v>
      </c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3"/>
    </row>
    <row r="201" spans="1:166" ht="31.5" customHeight="1" x14ac:dyDescent="0.2">
      <c r="A201" s="34" t="s">
        <v>242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43"/>
      <c r="AP201" s="44" t="s">
        <v>243</v>
      </c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6"/>
      <c r="BF201" s="38"/>
      <c r="BG201" s="38"/>
      <c r="BH201" s="38"/>
      <c r="BI201" s="38"/>
      <c r="BJ201" s="38"/>
      <c r="BK201" s="39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>
        <v>-1341467.45</v>
      </c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>
        <f t="shared" si="14"/>
        <v>-1341467.45</v>
      </c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3"/>
    </row>
    <row r="202" spans="1:166" ht="38.25" customHeight="1" x14ac:dyDescent="0.2">
      <c r="A202" s="34" t="s">
        <v>244</v>
      </c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6"/>
      <c r="AP202" s="37" t="s">
        <v>245</v>
      </c>
      <c r="AQ202" s="38"/>
      <c r="AR202" s="38"/>
      <c r="AS202" s="38"/>
      <c r="AT202" s="38"/>
      <c r="AU202" s="39"/>
      <c r="AV202" s="40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2"/>
      <c r="BL202" s="29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1"/>
      <c r="CF202" s="29">
        <v>-1341467.45</v>
      </c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1"/>
      <c r="CW202" s="29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1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>
        <f t="shared" si="14"/>
        <v>-1341467.45</v>
      </c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3"/>
    </row>
    <row r="203" spans="1:166" ht="36" customHeight="1" x14ac:dyDescent="0.2">
      <c r="A203" s="34" t="s">
        <v>246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6"/>
      <c r="AP203" s="44" t="s">
        <v>247</v>
      </c>
      <c r="AQ203" s="45"/>
      <c r="AR203" s="45"/>
      <c r="AS203" s="45"/>
      <c r="AT203" s="45"/>
      <c r="AU203" s="45"/>
      <c r="AV203" s="22"/>
      <c r="AW203" s="22"/>
      <c r="AX203" s="22"/>
      <c r="AY203" s="22"/>
      <c r="AZ203" s="22"/>
      <c r="BA203" s="22"/>
      <c r="BB203" s="22"/>
      <c r="BC203" s="22"/>
      <c r="BD203" s="22"/>
      <c r="BE203" s="23"/>
      <c r="BF203" s="24"/>
      <c r="BG203" s="24"/>
      <c r="BH203" s="24"/>
      <c r="BI203" s="24"/>
      <c r="BJ203" s="24"/>
      <c r="BK203" s="25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>
        <v>-11595413.689999999</v>
      </c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>
        <f t="shared" si="14"/>
        <v>-11595413.689999999</v>
      </c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3"/>
    </row>
    <row r="204" spans="1:166" ht="26.25" customHeight="1" x14ac:dyDescent="0.2">
      <c r="A204" s="34" t="s">
        <v>248</v>
      </c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6"/>
      <c r="AP204" s="37" t="s">
        <v>249</v>
      </c>
      <c r="AQ204" s="38"/>
      <c r="AR204" s="38"/>
      <c r="AS204" s="38"/>
      <c r="AT204" s="38"/>
      <c r="AU204" s="39"/>
      <c r="AV204" s="40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2"/>
      <c r="BL204" s="29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1"/>
      <c r="CF204" s="29">
        <v>10253946.24</v>
      </c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1"/>
      <c r="CW204" s="29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1"/>
      <c r="DN204" s="29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1"/>
      <c r="EE204" s="32">
        <f t="shared" si="14"/>
        <v>10253946.24</v>
      </c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3"/>
    </row>
    <row r="205" spans="1:166" ht="27.75" customHeight="1" x14ac:dyDescent="0.2">
      <c r="A205" s="34" t="s">
        <v>250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43"/>
      <c r="AP205" s="44" t="s">
        <v>251</v>
      </c>
      <c r="AQ205" s="45"/>
      <c r="AR205" s="45"/>
      <c r="AS205" s="45"/>
      <c r="AT205" s="45"/>
      <c r="AU205" s="45"/>
      <c r="AV205" s="22"/>
      <c r="AW205" s="22"/>
      <c r="AX205" s="22"/>
      <c r="AY205" s="22"/>
      <c r="AZ205" s="22"/>
      <c r="BA205" s="22"/>
      <c r="BB205" s="22"/>
      <c r="BC205" s="22"/>
      <c r="BD205" s="22"/>
      <c r="BE205" s="23"/>
      <c r="BF205" s="24"/>
      <c r="BG205" s="24"/>
      <c r="BH205" s="24"/>
      <c r="BI205" s="24"/>
      <c r="BJ205" s="24"/>
      <c r="BK205" s="25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29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1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>
        <f t="shared" si="14"/>
        <v>0</v>
      </c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3"/>
    </row>
    <row r="206" spans="1:166" ht="24" customHeight="1" x14ac:dyDescent="0.2">
      <c r="A206" s="34" t="s">
        <v>252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6"/>
      <c r="AP206" s="37" t="s">
        <v>253</v>
      </c>
      <c r="AQ206" s="38"/>
      <c r="AR206" s="38"/>
      <c r="AS206" s="38"/>
      <c r="AT206" s="38"/>
      <c r="AU206" s="39"/>
      <c r="AV206" s="40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2"/>
      <c r="BL206" s="29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1"/>
      <c r="CF206" s="29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1"/>
      <c r="CW206" s="29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1"/>
      <c r="DN206" s="29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1"/>
      <c r="EE206" s="32">
        <f t="shared" si="14"/>
        <v>0</v>
      </c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3"/>
    </row>
    <row r="207" spans="1:166" ht="25.5" customHeight="1" x14ac:dyDescent="0.2">
      <c r="A207" s="18" t="s">
        <v>254</v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20"/>
      <c r="AP207" s="21" t="s">
        <v>255</v>
      </c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3"/>
      <c r="BF207" s="24"/>
      <c r="BG207" s="24"/>
      <c r="BH207" s="24"/>
      <c r="BI207" s="24"/>
      <c r="BJ207" s="24"/>
      <c r="BK207" s="25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26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8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>
        <f t="shared" si="14"/>
        <v>0</v>
      </c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7"/>
    </row>
    <row r="208" spans="1:16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</row>
    <row r="209" spans="1:16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</row>
    <row r="210" spans="1:166" ht="11.25" customHeight="1" x14ac:dyDescent="0.2">
      <c r="A210" s="1" t="s">
        <v>256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"/>
      <c r="AG210" s="1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 t="s">
        <v>257</v>
      </c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</row>
    <row r="211" spans="1:166" ht="11.2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15" t="s">
        <v>258</v>
      </c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"/>
      <c r="AG211" s="1"/>
      <c r="AH211" s="15" t="s">
        <v>259</v>
      </c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 t="s">
        <v>260</v>
      </c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"/>
      <c r="DR211" s="1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</row>
    <row r="212" spans="1:166" ht="11.25" customHeight="1" x14ac:dyDescent="0.2">
      <c r="A212" s="1" t="s">
        <v>261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"/>
      <c r="AG212" s="1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5" t="s">
        <v>258</v>
      </c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7"/>
      <c r="DR212" s="7"/>
      <c r="DS212" s="15" t="s">
        <v>259</v>
      </c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</row>
    <row r="213" spans="1:16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5" t="s">
        <v>258</v>
      </c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7"/>
      <c r="AG213" s="7"/>
      <c r="AH213" s="15" t="s">
        <v>259</v>
      </c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</row>
    <row r="214" spans="1:166" ht="7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</row>
    <row r="215" spans="1:166" ht="11.25" customHeight="1" x14ac:dyDescent="0.2">
      <c r="A215" s="12" t="s">
        <v>262</v>
      </c>
      <c r="B215" s="12"/>
      <c r="C215" s="13"/>
      <c r="D215" s="13"/>
      <c r="E215" s="13"/>
      <c r="F215" s="1" t="s">
        <v>262</v>
      </c>
      <c r="G215" s="1"/>
      <c r="H215" s="1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2">
        <v>200</v>
      </c>
      <c r="Z215" s="12"/>
      <c r="AA215" s="12"/>
      <c r="AB215" s="12"/>
      <c r="AC215" s="12"/>
      <c r="AD215" s="11"/>
      <c r="AE215" s="11"/>
      <c r="AF215" s="1"/>
      <c r="AG215" s="1" t="s">
        <v>263</v>
      </c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</row>
    <row r="216" spans="1:16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1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1"/>
      <c r="CY216" s="1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1"/>
      <c r="DW216" s="1"/>
      <c r="DX216" s="2"/>
      <c r="DY216" s="2"/>
      <c r="DZ216" s="5"/>
      <c r="EA216" s="5"/>
      <c r="EB216" s="5"/>
      <c r="EC216" s="1"/>
      <c r="ED216" s="1"/>
      <c r="EE216" s="1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2"/>
      <c r="EW216" s="2"/>
      <c r="EX216" s="2"/>
      <c r="EY216" s="2"/>
      <c r="EZ216" s="2"/>
      <c r="FA216" s="8"/>
      <c r="FB216" s="8"/>
      <c r="FC216" s="1"/>
      <c r="FD216" s="1"/>
      <c r="FE216" s="1"/>
      <c r="FF216" s="1"/>
      <c r="FG216" s="1"/>
      <c r="FH216" s="1"/>
      <c r="FI216" s="1"/>
      <c r="FJ216" s="1"/>
    </row>
    <row r="217" spans="1:166" ht="9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1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10"/>
      <c r="CY217" s="10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</row>
  </sheetData>
  <mergeCells count="1837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EK135:EW135"/>
    <mergeCell ref="EX135:FJ135"/>
    <mergeCell ref="BU135:CG135"/>
    <mergeCell ref="CH135:CW135"/>
    <mergeCell ref="CX135:DJ135"/>
    <mergeCell ref="DK135:DW135"/>
    <mergeCell ref="EX134:FJ134"/>
    <mergeCell ref="BU134:CG134"/>
    <mergeCell ref="CH134:CW134"/>
    <mergeCell ref="CX134:DJ134"/>
    <mergeCell ref="DK134:DW134"/>
    <mergeCell ref="A135:AJ135"/>
    <mergeCell ref="AK135:AP135"/>
    <mergeCell ref="AQ135:BB135"/>
    <mergeCell ref="BC135:BT135"/>
    <mergeCell ref="DX135:EJ135"/>
    <mergeCell ref="A134:AJ134"/>
    <mergeCell ref="AK134:AP134"/>
    <mergeCell ref="AQ134:BB134"/>
    <mergeCell ref="BC134:BT134"/>
    <mergeCell ref="DX134:EJ134"/>
    <mergeCell ref="EK134:EW134"/>
    <mergeCell ref="EK137:EW137"/>
    <mergeCell ref="EX137:FJ137"/>
    <mergeCell ref="BU137:CG137"/>
    <mergeCell ref="CH137:CW137"/>
    <mergeCell ref="CX137:DJ137"/>
    <mergeCell ref="DK137:DW137"/>
    <mergeCell ref="EX136:FJ136"/>
    <mergeCell ref="BU136:CG136"/>
    <mergeCell ref="CH136:CW136"/>
    <mergeCell ref="CX136:DJ136"/>
    <mergeCell ref="DK136:DW136"/>
    <mergeCell ref="A137:AJ137"/>
    <mergeCell ref="AK137:AP137"/>
    <mergeCell ref="AQ137:BB137"/>
    <mergeCell ref="BC137:BT137"/>
    <mergeCell ref="DX137:EJ137"/>
    <mergeCell ref="A136:AJ136"/>
    <mergeCell ref="AK136:AP136"/>
    <mergeCell ref="AQ136:BB136"/>
    <mergeCell ref="BC136:BT136"/>
    <mergeCell ref="DX136:EJ136"/>
    <mergeCell ref="EK136:EW136"/>
    <mergeCell ref="EK139:EW139"/>
    <mergeCell ref="EX139:FJ139"/>
    <mergeCell ref="BU139:CG139"/>
    <mergeCell ref="CH139:CW139"/>
    <mergeCell ref="CX139:DJ139"/>
    <mergeCell ref="DK139:DW139"/>
    <mergeCell ref="EX138:FJ138"/>
    <mergeCell ref="BU138:CG138"/>
    <mergeCell ref="CH138:CW138"/>
    <mergeCell ref="CX138:DJ138"/>
    <mergeCell ref="DK138:DW138"/>
    <mergeCell ref="A139:AJ139"/>
    <mergeCell ref="AK139:AP139"/>
    <mergeCell ref="AQ139:BB139"/>
    <mergeCell ref="BC139:BT139"/>
    <mergeCell ref="DX139:EJ139"/>
    <mergeCell ref="A138:AJ138"/>
    <mergeCell ref="AK138:AP138"/>
    <mergeCell ref="AQ138:BB138"/>
    <mergeCell ref="BC138:BT138"/>
    <mergeCell ref="DX138:EJ138"/>
    <mergeCell ref="EK138:EW138"/>
    <mergeCell ref="EK141:EW141"/>
    <mergeCell ref="EX141:FJ141"/>
    <mergeCell ref="BU141:CG141"/>
    <mergeCell ref="CH141:CW141"/>
    <mergeCell ref="CX141:DJ141"/>
    <mergeCell ref="DK141:DW141"/>
    <mergeCell ref="EX140:FJ140"/>
    <mergeCell ref="BU140:CG140"/>
    <mergeCell ref="CH140:CW140"/>
    <mergeCell ref="CX140:DJ140"/>
    <mergeCell ref="DK140:DW140"/>
    <mergeCell ref="A141:AJ141"/>
    <mergeCell ref="AK141:AP141"/>
    <mergeCell ref="AQ141:BB141"/>
    <mergeCell ref="BC141:BT141"/>
    <mergeCell ref="DX141:EJ141"/>
    <mergeCell ref="A140:AJ140"/>
    <mergeCell ref="AK140:AP140"/>
    <mergeCell ref="AQ140:BB140"/>
    <mergeCell ref="BC140:BT140"/>
    <mergeCell ref="DX140:EJ140"/>
    <mergeCell ref="EK140:EW140"/>
    <mergeCell ref="EK143:EW143"/>
    <mergeCell ref="EX143:FJ143"/>
    <mergeCell ref="BU143:CG143"/>
    <mergeCell ref="CH143:CW143"/>
    <mergeCell ref="CX143:DJ143"/>
    <mergeCell ref="DK143:DW143"/>
    <mergeCell ref="EX142:FJ142"/>
    <mergeCell ref="BU142:CG142"/>
    <mergeCell ref="CH142:CW142"/>
    <mergeCell ref="CX142:DJ142"/>
    <mergeCell ref="DK142:DW142"/>
    <mergeCell ref="A143:AJ143"/>
    <mergeCell ref="AK143:AP143"/>
    <mergeCell ref="AQ143:BB143"/>
    <mergeCell ref="BC143:BT143"/>
    <mergeCell ref="DX143:EJ143"/>
    <mergeCell ref="A142:AJ142"/>
    <mergeCell ref="AK142:AP142"/>
    <mergeCell ref="AQ142:BB142"/>
    <mergeCell ref="BC142:BT142"/>
    <mergeCell ref="DX142:EJ142"/>
    <mergeCell ref="EK142:EW142"/>
    <mergeCell ref="EK145:EW145"/>
    <mergeCell ref="EX145:FJ145"/>
    <mergeCell ref="BU145:CG145"/>
    <mergeCell ref="CH145:CW145"/>
    <mergeCell ref="CX145:DJ145"/>
    <mergeCell ref="DK145:DW145"/>
    <mergeCell ref="EX144:FJ144"/>
    <mergeCell ref="BU144:CG144"/>
    <mergeCell ref="CH144:CW144"/>
    <mergeCell ref="CX144:DJ144"/>
    <mergeCell ref="DK144:DW144"/>
    <mergeCell ref="A145:AJ145"/>
    <mergeCell ref="AK145:AP145"/>
    <mergeCell ref="AQ145:BB145"/>
    <mergeCell ref="BC145:BT145"/>
    <mergeCell ref="DX145:EJ145"/>
    <mergeCell ref="A144:AJ144"/>
    <mergeCell ref="AK144:AP144"/>
    <mergeCell ref="AQ144:BB144"/>
    <mergeCell ref="BC144:BT144"/>
    <mergeCell ref="DX144:EJ144"/>
    <mergeCell ref="EK144:EW144"/>
    <mergeCell ref="EK147:EW147"/>
    <mergeCell ref="EX147:FJ147"/>
    <mergeCell ref="BU147:CG147"/>
    <mergeCell ref="CH147:CW147"/>
    <mergeCell ref="CX147:DJ147"/>
    <mergeCell ref="DK147:DW147"/>
    <mergeCell ref="EX146:FJ146"/>
    <mergeCell ref="BU146:CG146"/>
    <mergeCell ref="CH146:CW146"/>
    <mergeCell ref="CX146:DJ146"/>
    <mergeCell ref="DK146:DW146"/>
    <mergeCell ref="A147:AJ147"/>
    <mergeCell ref="AK147:AP147"/>
    <mergeCell ref="AQ147:BB147"/>
    <mergeCell ref="BC147:BT147"/>
    <mergeCell ref="DX147:EJ147"/>
    <mergeCell ref="A146:AJ146"/>
    <mergeCell ref="AK146:AP146"/>
    <mergeCell ref="AQ146:BB146"/>
    <mergeCell ref="BC146:BT146"/>
    <mergeCell ref="DX146:EJ146"/>
    <mergeCell ref="EK146:EW146"/>
    <mergeCell ref="EK149:EW149"/>
    <mergeCell ref="EX149:FJ149"/>
    <mergeCell ref="BU149:CG149"/>
    <mergeCell ref="CH149:CW149"/>
    <mergeCell ref="CX149:DJ149"/>
    <mergeCell ref="DK149:DW149"/>
    <mergeCell ref="EX148:FJ148"/>
    <mergeCell ref="BU148:CG148"/>
    <mergeCell ref="CH148:CW148"/>
    <mergeCell ref="CX148:DJ148"/>
    <mergeCell ref="DK148:DW148"/>
    <mergeCell ref="A149:AJ149"/>
    <mergeCell ref="AK149:AP149"/>
    <mergeCell ref="AQ149:BB149"/>
    <mergeCell ref="BC149:BT149"/>
    <mergeCell ref="DX149:EJ149"/>
    <mergeCell ref="A148:AJ148"/>
    <mergeCell ref="AK148:AP148"/>
    <mergeCell ref="AQ148:BB148"/>
    <mergeCell ref="BC148:BT148"/>
    <mergeCell ref="DX148:EJ148"/>
    <mergeCell ref="EK148:EW148"/>
    <mergeCell ref="EK151:EW151"/>
    <mergeCell ref="EX151:FJ151"/>
    <mergeCell ref="BU151:CG151"/>
    <mergeCell ref="CH151:CW151"/>
    <mergeCell ref="CX151:DJ151"/>
    <mergeCell ref="DK151:DW151"/>
    <mergeCell ref="EX150:FJ150"/>
    <mergeCell ref="BU150:CG150"/>
    <mergeCell ref="CH150:CW150"/>
    <mergeCell ref="CX150:DJ150"/>
    <mergeCell ref="DK150:DW150"/>
    <mergeCell ref="A151:AJ151"/>
    <mergeCell ref="AK151:AP151"/>
    <mergeCell ref="AQ151:BB151"/>
    <mergeCell ref="BC151:BT151"/>
    <mergeCell ref="DX151:EJ151"/>
    <mergeCell ref="A150:AJ150"/>
    <mergeCell ref="AK150:AP150"/>
    <mergeCell ref="AQ150:BB150"/>
    <mergeCell ref="BC150:BT150"/>
    <mergeCell ref="DX150:EJ150"/>
    <mergeCell ref="EK150:EW150"/>
    <mergeCell ref="EK153:EW153"/>
    <mergeCell ref="EX153:FJ153"/>
    <mergeCell ref="BU153:CG153"/>
    <mergeCell ref="CH153:CW153"/>
    <mergeCell ref="CX153:DJ153"/>
    <mergeCell ref="DK153:DW153"/>
    <mergeCell ref="EX152:FJ152"/>
    <mergeCell ref="BU152:CG152"/>
    <mergeCell ref="CH152:CW152"/>
    <mergeCell ref="CX152:DJ152"/>
    <mergeCell ref="DK152:DW152"/>
    <mergeCell ref="A153:AJ153"/>
    <mergeCell ref="AK153:AP153"/>
    <mergeCell ref="AQ153:BB153"/>
    <mergeCell ref="BC153:BT153"/>
    <mergeCell ref="DX153:EJ153"/>
    <mergeCell ref="A152:AJ152"/>
    <mergeCell ref="AK152:AP152"/>
    <mergeCell ref="AQ152:BB152"/>
    <mergeCell ref="BC152:BT152"/>
    <mergeCell ref="DX152:EJ152"/>
    <mergeCell ref="EK152:EW152"/>
    <mergeCell ref="EK155:EW155"/>
    <mergeCell ref="EX155:FJ155"/>
    <mergeCell ref="BU155:CG155"/>
    <mergeCell ref="CH155:CW155"/>
    <mergeCell ref="CX155:DJ155"/>
    <mergeCell ref="DK155:DW155"/>
    <mergeCell ref="EX154:FJ154"/>
    <mergeCell ref="BU154:CG154"/>
    <mergeCell ref="CH154:CW154"/>
    <mergeCell ref="CX154:DJ154"/>
    <mergeCell ref="DK154:DW154"/>
    <mergeCell ref="A155:AJ155"/>
    <mergeCell ref="AK155:AP155"/>
    <mergeCell ref="AQ155:BB155"/>
    <mergeCell ref="BC155:BT155"/>
    <mergeCell ref="DX155:EJ155"/>
    <mergeCell ref="A154:AJ154"/>
    <mergeCell ref="AK154:AP154"/>
    <mergeCell ref="AQ154:BB154"/>
    <mergeCell ref="BC154:BT154"/>
    <mergeCell ref="DX154:EJ154"/>
    <mergeCell ref="EK154:EW154"/>
    <mergeCell ref="EK157:EW157"/>
    <mergeCell ref="EX157:FJ157"/>
    <mergeCell ref="BU157:CG157"/>
    <mergeCell ref="CH157:CW157"/>
    <mergeCell ref="CX157:DJ157"/>
    <mergeCell ref="DK157:DW157"/>
    <mergeCell ref="EX156:FJ156"/>
    <mergeCell ref="BU156:CG156"/>
    <mergeCell ref="CH156:CW156"/>
    <mergeCell ref="CX156:DJ156"/>
    <mergeCell ref="DK156:DW156"/>
    <mergeCell ref="A157:AJ157"/>
    <mergeCell ref="AK157:AP157"/>
    <mergeCell ref="AQ157:BB157"/>
    <mergeCell ref="BC157:BT157"/>
    <mergeCell ref="DX157:EJ157"/>
    <mergeCell ref="A156:AJ156"/>
    <mergeCell ref="AK156:AP156"/>
    <mergeCell ref="AQ156:BB156"/>
    <mergeCell ref="BC156:BT156"/>
    <mergeCell ref="DX156:EJ156"/>
    <mergeCell ref="EK156:EW156"/>
    <mergeCell ref="EK159:EW159"/>
    <mergeCell ref="EX159:FJ159"/>
    <mergeCell ref="BU159:CG159"/>
    <mergeCell ref="CH159:CW159"/>
    <mergeCell ref="CX159:DJ159"/>
    <mergeCell ref="DK159:DW159"/>
    <mergeCell ref="EX158:FJ158"/>
    <mergeCell ref="BU158:CG158"/>
    <mergeCell ref="CH158:CW158"/>
    <mergeCell ref="CX158:DJ158"/>
    <mergeCell ref="DK158:DW158"/>
    <mergeCell ref="A159:AJ159"/>
    <mergeCell ref="AK159:AP159"/>
    <mergeCell ref="AQ159:BB159"/>
    <mergeCell ref="BC159:BT159"/>
    <mergeCell ref="DX159:EJ159"/>
    <mergeCell ref="A158:AJ158"/>
    <mergeCell ref="AK158:AP158"/>
    <mergeCell ref="AQ158:BB158"/>
    <mergeCell ref="BC158:BT158"/>
    <mergeCell ref="DX158:EJ158"/>
    <mergeCell ref="EK158:EW158"/>
    <mergeCell ref="EK161:EW161"/>
    <mergeCell ref="EX161:FJ161"/>
    <mergeCell ref="BU161:CG161"/>
    <mergeCell ref="CH161:CW161"/>
    <mergeCell ref="CX161:DJ161"/>
    <mergeCell ref="DK161:DW161"/>
    <mergeCell ref="EX160:FJ160"/>
    <mergeCell ref="BU160:CG160"/>
    <mergeCell ref="CH160:CW160"/>
    <mergeCell ref="CX160:DJ160"/>
    <mergeCell ref="DK160:DW160"/>
    <mergeCell ref="A161:AJ161"/>
    <mergeCell ref="AK161:AP161"/>
    <mergeCell ref="AQ161:BB161"/>
    <mergeCell ref="BC161:BT161"/>
    <mergeCell ref="DX161:EJ161"/>
    <mergeCell ref="A160:AJ160"/>
    <mergeCell ref="AK160:AP160"/>
    <mergeCell ref="AQ160:BB160"/>
    <mergeCell ref="BC160:BT160"/>
    <mergeCell ref="DX160:EJ160"/>
    <mergeCell ref="EK160:EW160"/>
    <mergeCell ref="EK163:EW163"/>
    <mergeCell ref="EX163:FJ163"/>
    <mergeCell ref="BU163:CG163"/>
    <mergeCell ref="CH163:CW163"/>
    <mergeCell ref="CX163:DJ163"/>
    <mergeCell ref="DK163:DW163"/>
    <mergeCell ref="EX162:FJ162"/>
    <mergeCell ref="BU162:CG162"/>
    <mergeCell ref="CH162:CW162"/>
    <mergeCell ref="CX162:DJ162"/>
    <mergeCell ref="DK162:DW162"/>
    <mergeCell ref="A163:AJ163"/>
    <mergeCell ref="AK163:AP163"/>
    <mergeCell ref="AQ163:BB163"/>
    <mergeCell ref="BC163:BT163"/>
    <mergeCell ref="DX163:EJ163"/>
    <mergeCell ref="A162:AJ162"/>
    <mergeCell ref="AK162:AP162"/>
    <mergeCell ref="AQ162:BB162"/>
    <mergeCell ref="BC162:BT162"/>
    <mergeCell ref="DX162:EJ162"/>
    <mergeCell ref="EK162:EW162"/>
    <mergeCell ref="EK165:EW165"/>
    <mergeCell ref="EX165:FJ165"/>
    <mergeCell ref="BU165:CG165"/>
    <mergeCell ref="CH165:CW165"/>
    <mergeCell ref="CX165:DJ165"/>
    <mergeCell ref="DK165:DW165"/>
    <mergeCell ref="EX164:FJ164"/>
    <mergeCell ref="BU164:CG164"/>
    <mergeCell ref="CH164:CW164"/>
    <mergeCell ref="CX164:DJ164"/>
    <mergeCell ref="DK164:DW164"/>
    <mergeCell ref="A165:AJ165"/>
    <mergeCell ref="AK165:AP165"/>
    <mergeCell ref="AQ165:BB165"/>
    <mergeCell ref="BC165:BT165"/>
    <mergeCell ref="DX165:EJ165"/>
    <mergeCell ref="A164:AJ164"/>
    <mergeCell ref="AK164:AP164"/>
    <mergeCell ref="AQ164:BB164"/>
    <mergeCell ref="BC164:BT164"/>
    <mergeCell ref="DX164:EJ164"/>
    <mergeCell ref="EK164:EW164"/>
    <mergeCell ref="EK167:EW167"/>
    <mergeCell ref="EX167:FJ167"/>
    <mergeCell ref="BU167:CG167"/>
    <mergeCell ref="CH167:CW167"/>
    <mergeCell ref="CX167:DJ167"/>
    <mergeCell ref="DK167:DW167"/>
    <mergeCell ref="EX166:FJ166"/>
    <mergeCell ref="BU166:CG166"/>
    <mergeCell ref="CH166:CW166"/>
    <mergeCell ref="CX166:DJ166"/>
    <mergeCell ref="DK166:DW166"/>
    <mergeCell ref="A167:AJ167"/>
    <mergeCell ref="AK167:AP167"/>
    <mergeCell ref="AQ167:BB167"/>
    <mergeCell ref="BC167:BT167"/>
    <mergeCell ref="DX167:EJ167"/>
    <mergeCell ref="A166:AJ166"/>
    <mergeCell ref="AK166:AP166"/>
    <mergeCell ref="AQ166:BB166"/>
    <mergeCell ref="BC166:BT166"/>
    <mergeCell ref="DX166:EJ166"/>
    <mergeCell ref="EK166:EW166"/>
    <mergeCell ref="EK169:EW169"/>
    <mergeCell ref="EX169:FJ169"/>
    <mergeCell ref="BU169:CG169"/>
    <mergeCell ref="CH169:CW169"/>
    <mergeCell ref="CX169:DJ169"/>
    <mergeCell ref="DK169:DW169"/>
    <mergeCell ref="EX168:FJ168"/>
    <mergeCell ref="BU168:CG168"/>
    <mergeCell ref="CH168:CW168"/>
    <mergeCell ref="CX168:DJ168"/>
    <mergeCell ref="DK168:DW168"/>
    <mergeCell ref="A169:AJ169"/>
    <mergeCell ref="AK169:AP169"/>
    <mergeCell ref="AQ169:BB169"/>
    <mergeCell ref="BC169:BT169"/>
    <mergeCell ref="DX169:EJ169"/>
    <mergeCell ref="A168:AJ168"/>
    <mergeCell ref="AK168:AP168"/>
    <mergeCell ref="AQ168:BB168"/>
    <mergeCell ref="BC168:BT168"/>
    <mergeCell ref="DX168:EJ168"/>
    <mergeCell ref="EK168:EW168"/>
    <mergeCell ref="EK171:EW171"/>
    <mergeCell ref="EX171:FJ171"/>
    <mergeCell ref="BU171:CG171"/>
    <mergeCell ref="CH171:CW171"/>
    <mergeCell ref="CX171:DJ171"/>
    <mergeCell ref="DK171:DW171"/>
    <mergeCell ref="EX170:FJ170"/>
    <mergeCell ref="BU170:CG170"/>
    <mergeCell ref="CH170:CW170"/>
    <mergeCell ref="CX170:DJ170"/>
    <mergeCell ref="DK170:DW170"/>
    <mergeCell ref="A171:AJ171"/>
    <mergeCell ref="AK171:AP171"/>
    <mergeCell ref="AQ171:BB171"/>
    <mergeCell ref="BC171:BT171"/>
    <mergeCell ref="DX171:EJ171"/>
    <mergeCell ref="A170:AJ170"/>
    <mergeCell ref="AK170:AP170"/>
    <mergeCell ref="AQ170:BB170"/>
    <mergeCell ref="BC170:BT170"/>
    <mergeCell ref="DX170:EJ170"/>
    <mergeCell ref="EK170:EW170"/>
    <mergeCell ref="EK173:EW173"/>
    <mergeCell ref="EX173:FJ173"/>
    <mergeCell ref="BU173:CG173"/>
    <mergeCell ref="CH173:CW173"/>
    <mergeCell ref="CX173:DJ173"/>
    <mergeCell ref="DK173:DW173"/>
    <mergeCell ref="EX172:FJ172"/>
    <mergeCell ref="BU172:CG172"/>
    <mergeCell ref="CH172:CW172"/>
    <mergeCell ref="CX172:DJ172"/>
    <mergeCell ref="DK172:DW172"/>
    <mergeCell ref="A173:AJ173"/>
    <mergeCell ref="AK173:AP173"/>
    <mergeCell ref="AQ173:BB173"/>
    <mergeCell ref="BC173:BT173"/>
    <mergeCell ref="DX173:EJ173"/>
    <mergeCell ref="A172:AJ172"/>
    <mergeCell ref="AK172:AP172"/>
    <mergeCell ref="AQ172:BB172"/>
    <mergeCell ref="BC172:BT172"/>
    <mergeCell ref="DX172:EJ172"/>
    <mergeCell ref="EK172:EW172"/>
    <mergeCell ref="EK175:EW175"/>
    <mergeCell ref="EX175:FJ175"/>
    <mergeCell ref="BU175:CG175"/>
    <mergeCell ref="CH175:CW175"/>
    <mergeCell ref="CX175:DJ175"/>
    <mergeCell ref="DK175:DW175"/>
    <mergeCell ref="EX174:FJ174"/>
    <mergeCell ref="BU174:CG174"/>
    <mergeCell ref="CH174:CW174"/>
    <mergeCell ref="CX174:DJ174"/>
    <mergeCell ref="DK174:DW174"/>
    <mergeCell ref="A175:AJ175"/>
    <mergeCell ref="AK175:AP175"/>
    <mergeCell ref="AQ175:BB175"/>
    <mergeCell ref="BC175:BT175"/>
    <mergeCell ref="DX175:EJ175"/>
    <mergeCell ref="A174:AJ174"/>
    <mergeCell ref="AK174:AP174"/>
    <mergeCell ref="AQ174:BB174"/>
    <mergeCell ref="BC174:BT174"/>
    <mergeCell ref="DX174:EJ174"/>
    <mergeCell ref="EK174:EW174"/>
    <mergeCell ref="EK177:EW177"/>
    <mergeCell ref="EX177:FJ177"/>
    <mergeCell ref="BU177:CG177"/>
    <mergeCell ref="CH177:CW177"/>
    <mergeCell ref="CX177:DJ177"/>
    <mergeCell ref="DK177:DW177"/>
    <mergeCell ref="EX176:FJ176"/>
    <mergeCell ref="BU176:CG176"/>
    <mergeCell ref="CH176:CW176"/>
    <mergeCell ref="CX176:DJ176"/>
    <mergeCell ref="DK176:DW176"/>
    <mergeCell ref="A177:AJ177"/>
    <mergeCell ref="AK177:AP177"/>
    <mergeCell ref="AQ177:BB177"/>
    <mergeCell ref="BC177:BT177"/>
    <mergeCell ref="DX177:EJ177"/>
    <mergeCell ref="A176:AJ176"/>
    <mergeCell ref="AK176:AP176"/>
    <mergeCell ref="AQ176:BB176"/>
    <mergeCell ref="BC176:BT176"/>
    <mergeCell ref="DX176:EJ176"/>
    <mergeCell ref="EK176:EW176"/>
    <mergeCell ref="EK179:EW179"/>
    <mergeCell ref="EX179:FJ179"/>
    <mergeCell ref="BU179:CG179"/>
    <mergeCell ref="CH179:CW179"/>
    <mergeCell ref="CX179:DJ179"/>
    <mergeCell ref="DK179:DW179"/>
    <mergeCell ref="EX178:FJ178"/>
    <mergeCell ref="BU178:CG178"/>
    <mergeCell ref="CH178:CW178"/>
    <mergeCell ref="CX178:DJ178"/>
    <mergeCell ref="DK178:DW178"/>
    <mergeCell ref="A179:AJ179"/>
    <mergeCell ref="AK179:AP179"/>
    <mergeCell ref="AQ179:BB179"/>
    <mergeCell ref="BC179:BT179"/>
    <mergeCell ref="DX179:EJ179"/>
    <mergeCell ref="A178:AJ178"/>
    <mergeCell ref="AK178:AP178"/>
    <mergeCell ref="AQ178:BB178"/>
    <mergeCell ref="BC178:BT178"/>
    <mergeCell ref="DX178:EJ178"/>
    <mergeCell ref="EK178:EW178"/>
    <mergeCell ref="A189:FJ189"/>
    <mergeCell ref="CF190:ES190"/>
    <mergeCell ref="ET190:FJ191"/>
    <mergeCell ref="CF191:CV191"/>
    <mergeCell ref="CW191:DM191"/>
    <mergeCell ref="DN191:ED191"/>
    <mergeCell ref="A181:AJ181"/>
    <mergeCell ref="AK181:AP181"/>
    <mergeCell ref="AQ181:BB181"/>
    <mergeCell ref="BC181:BT181"/>
    <mergeCell ref="EK181:EW181"/>
    <mergeCell ref="EX181:FJ181"/>
    <mergeCell ref="BU181:CG181"/>
    <mergeCell ref="CH181:CW181"/>
    <mergeCell ref="CX181:DJ181"/>
    <mergeCell ref="EX180:FJ180"/>
    <mergeCell ref="BU180:CG180"/>
    <mergeCell ref="CH180:CW180"/>
    <mergeCell ref="CX180:DJ180"/>
    <mergeCell ref="DK180:DW180"/>
    <mergeCell ref="DX181:EJ181"/>
    <mergeCell ref="DK181:DW181"/>
    <mergeCell ref="A180:AJ180"/>
    <mergeCell ref="AK180:AP180"/>
    <mergeCell ref="AQ180:BB180"/>
    <mergeCell ref="BC180:BT180"/>
    <mergeCell ref="DX180:EJ180"/>
    <mergeCell ref="EK180:EW180"/>
    <mergeCell ref="ET192:FJ192"/>
    <mergeCell ref="A193:AO193"/>
    <mergeCell ref="AP193:AU193"/>
    <mergeCell ref="AV193:BK193"/>
    <mergeCell ref="BL193:CE193"/>
    <mergeCell ref="CF193:CV193"/>
    <mergeCell ref="CW193:DM193"/>
    <mergeCell ref="DN193:ED193"/>
    <mergeCell ref="EE193:ES193"/>
    <mergeCell ref="ET193:FJ193"/>
    <mergeCell ref="EE191:ES191"/>
    <mergeCell ref="CF192:CV192"/>
    <mergeCell ref="CW192:DM192"/>
    <mergeCell ref="DN192:ED192"/>
    <mergeCell ref="EE192:ES192"/>
    <mergeCell ref="A192:AO192"/>
    <mergeCell ref="AP192:AU192"/>
    <mergeCell ref="AV192:BK192"/>
    <mergeCell ref="BL192:CE192"/>
    <mergeCell ref="A190:AO191"/>
    <mergeCell ref="AP190:AU191"/>
    <mergeCell ref="AV190:BK191"/>
    <mergeCell ref="BL190:CE191"/>
    <mergeCell ref="A195:AO195"/>
    <mergeCell ref="AP195:AU195"/>
    <mergeCell ref="AV195:BK195"/>
    <mergeCell ref="BL195:CE195"/>
    <mergeCell ref="A196:AO196"/>
    <mergeCell ref="AP196:AU196"/>
    <mergeCell ref="AV196:BK196"/>
    <mergeCell ref="BL196:CE196"/>
    <mergeCell ref="DN194:ED194"/>
    <mergeCell ref="EE194:ES194"/>
    <mergeCell ref="ET194:FJ194"/>
    <mergeCell ref="ET195:FJ195"/>
    <mergeCell ref="CF195:CV195"/>
    <mergeCell ref="CW195:DM195"/>
    <mergeCell ref="DN195:ED195"/>
    <mergeCell ref="EE195:ES195"/>
    <mergeCell ref="A194:AO194"/>
    <mergeCell ref="AP194:AU194"/>
    <mergeCell ref="AV194:BK194"/>
    <mergeCell ref="BL194:CE194"/>
    <mergeCell ref="CF194:CV194"/>
    <mergeCell ref="CW194:DM194"/>
    <mergeCell ref="A197:AO197"/>
    <mergeCell ref="AP197:AU197"/>
    <mergeCell ref="AV197:BK197"/>
    <mergeCell ref="BL197:CE197"/>
    <mergeCell ref="A198:AO198"/>
    <mergeCell ref="AP198:AU198"/>
    <mergeCell ref="AV198:BK198"/>
    <mergeCell ref="BL198:CE198"/>
    <mergeCell ref="CF196:CV196"/>
    <mergeCell ref="CW196:DM196"/>
    <mergeCell ref="DN196:ED196"/>
    <mergeCell ref="EE196:ES196"/>
    <mergeCell ref="ET196:FJ196"/>
    <mergeCell ref="ET197:FJ197"/>
    <mergeCell ref="CF197:CV197"/>
    <mergeCell ref="CW197:DM197"/>
    <mergeCell ref="DN197:ED197"/>
    <mergeCell ref="EE197:ES197"/>
    <mergeCell ref="CW199:DM199"/>
    <mergeCell ref="DN199:ED199"/>
    <mergeCell ref="EE199:ES199"/>
    <mergeCell ref="ET199:FJ199"/>
    <mergeCell ref="ET200:FJ200"/>
    <mergeCell ref="A200:AO200"/>
    <mergeCell ref="AP200:AU200"/>
    <mergeCell ref="AV200:BK200"/>
    <mergeCell ref="BL200:CE200"/>
    <mergeCell ref="CF200:CV200"/>
    <mergeCell ref="CF198:CV198"/>
    <mergeCell ref="CW198:DM198"/>
    <mergeCell ref="DN198:ED198"/>
    <mergeCell ref="EE198:ES198"/>
    <mergeCell ref="ET198:FJ198"/>
    <mergeCell ref="A199:AO199"/>
    <mergeCell ref="AP199:AU199"/>
    <mergeCell ref="AV199:BK199"/>
    <mergeCell ref="BL199:CE199"/>
    <mergeCell ref="CF199:CV199"/>
    <mergeCell ref="A202:AO202"/>
    <mergeCell ref="AP202:AU202"/>
    <mergeCell ref="AV202:BK202"/>
    <mergeCell ref="BL202:CE202"/>
    <mergeCell ref="ET202:FJ202"/>
    <mergeCell ref="A203:AO203"/>
    <mergeCell ref="AP203:AU203"/>
    <mergeCell ref="AV203:BK203"/>
    <mergeCell ref="BL203:CE203"/>
    <mergeCell ref="CF203:CV203"/>
    <mergeCell ref="EE201:ES201"/>
    <mergeCell ref="ET201:FJ201"/>
    <mergeCell ref="CF202:CV202"/>
    <mergeCell ref="CW202:DM202"/>
    <mergeCell ref="DN202:ED202"/>
    <mergeCell ref="EE202:ES202"/>
    <mergeCell ref="CW200:DM200"/>
    <mergeCell ref="DN200:ED200"/>
    <mergeCell ref="EE200:ES200"/>
    <mergeCell ref="A201:AO201"/>
    <mergeCell ref="AP201:AU201"/>
    <mergeCell ref="AV201:BK201"/>
    <mergeCell ref="BL201:CE201"/>
    <mergeCell ref="CF201:CV201"/>
    <mergeCell ref="CW201:DM201"/>
    <mergeCell ref="DN201:ED201"/>
    <mergeCell ref="A204:AO204"/>
    <mergeCell ref="AP204:AU204"/>
    <mergeCell ref="AV204:BK204"/>
    <mergeCell ref="BL204:CE204"/>
    <mergeCell ref="ET204:FJ204"/>
    <mergeCell ref="A205:AO205"/>
    <mergeCell ref="AP205:AU205"/>
    <mergeCell ref="AV205:BK205"/>
    <mergeCell ref="BL205:CE205"/>
    <mergeCell ref="CF205:CV205"/>
    <mergeCell ref="CW203:DM203"/>
    <mergeCell ref="DN203:ED203"/>
    <mergeCell ref="EE203:ES203"/>
    <mergeCell ref="ET203:FJ203"/>
    <mergeCell ref="CF204:CV204"/>
    <mergeCell ref="CW204:DM204"/>
    <mergeCell ref="DN204:ED204"/>
    <mergeCell ref="EE204:ES204"/>
    <mergeCell ref="ET207:FJ207"/>
    <mergeCell ref="A207:AO207"/>
    <mergeCell ref="AP207:AU207"/>
    <mergeCell ref="AV207:BK207"/>
    <mergeCell ref="BL207:CE207"/>
    <mergeCell ref="CF207:CV207"/>
    <mergeCell ref="CW206:DM206"/>
    <mergeCell ref="DN206:ED206"/>
    <mergeCell ref="EE206:ES206"/>
    <mergeCell ref="CW207:DM207"/>
    <mergeCell ref="DN207:ED207"/>
    <mergeCell ref="EE207:ES207"/>
    <mergeCell ref="CW205:DM205"/>
    <mergeCell ref="DN205:ED205"/>
    <mergeCell ref="EE205:ES205"/>
    <mergeCell ref="ET205:FJ205"/>
    <mergeCell ref="A206:AO206"/>
    <mergeCell ref="AP206:AU206"/>
    <mergeCell ref="AV206:BK206"/>
    <mergeCell ref="BL206:CE206"/>
    <mergeCell ref="ET206:FJ206"/>
    <mergeCell ref="CF206:CV206"/>
    <mergeCell ref="AD215:AE215"/>
    <mergeCell ref="A215:B215"/>
    <mergeCell ref="C215:E215"/>
    <mergeCell ref="I215:X215"/>
    <mergeCell ref="Y215:AC215"/>
    <mergeCell ref="DC212:DP212"/>
    <mergeCell ref="DS212:ES212"/>
    <mergeCell ref="DC211:DP211"/>
    <mergeCell ref="DS211:ES211"/>
    <mergeCell ref="R213:AE213"/>
    <mergeCell ref="AH213:BH213"/>
    <mergeCell ref="N210:AE210"/>
    <mergeCell ref="AH210:BH210"/>
    <mergeCell ref="N211:AE211"/>
    <mergeCell ref="AH211:BH211"/>
    <mergeCell ref="R212:AE212"/>
    <mergeCell ref="AH212:BH212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rep:2.55.0.49</dc:description>
  <cp:lastModifiedBy>бурмет</cp:lastModifiedBy>
  <dcterms:created xsi:type="dcterms:W3CDTF">2022-11-08T04:33:21Z</dcterms:created>
  <dcterms:modified xsi:type="dcterms:W3CDTF">2022-11-10T11:14:10Z</dcterms:modified>
</cp:coreProperties>
</file>