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ГР'!$FJ$216</definedName>
  </definedNames>
  <calcPr calcId="145621"/>
</workbook>
</file>

<file path=xl/calcChain.xml><?xml version="1.0" encoding="utf-8"?>
<calcChain xmlns="http://schemas.openxmlformats.org/spreadsheetml/2006/main">
  <c r="EE19" i="1" l="1"/>
  <c r="ET19" i="1"/>
  <c r="EE20" i="1"/>
  <c r="ET20" i="1" s="1"/>
  <c r="EE21" i="1"/>
  <c r="ET21" i="1"/>
  <c r="EE22" i="1"/>
  <c r="ET22" i="1" s="1"/>
  <c r="EE23" i="1"/>
  <c r="ET23" i="1"/>
  <c r="EE24" i="1"/>
  <c r="ET24" i="1" s="1"/>
  <c r="EE25" i="1"/>
  <c r="ET25" i="1"/>
  <c r="EE26" i="1"/>
  <c r="ET26" i="1" s="1"/>
  <c r="EE27" i="1"/>
  <c r="ET27" i="1"/>
  <c r="EE28" i="1"/>
  <c r="ET28" i="1" s="1"/>
  <c r="EE29" i="1"/>
  <c r="ET29" i="1"/>
  <c r="EE30" i="1"/>
  <c r="ET30" i="1" s="1"/>
  <c r="EE31" i="1"/>
  <c r="ET31" i="1"/>
  <c r="EE32" i="1"/>
  <c r="ET32" i="1" s="1"/>
  <c r="EE33" i="1"/>
  <c r="ET33" i="1"/>
  <c r="EE34" i="1"/>
  <c r="ET34" i="1" s="1"/>
  <c r="EE35" i="1"/>
  <c r="ET35" i="1"/>
  <c r="EE36" i="1"/>
  <c r="ET36" i="1" s="1"/>
  <c r="DX51" i="1"/>
  <c r="EK51" i="1"/>
  <c r="EX51" i="1"/>
  <c r="DX52" i="1"/>
  <c r="EK52" i="1"/>
  <c r="EX52" i="1"/>
  <c r="DX53" i="1"/>
  <c r="EX53" i="1" s="1"/>
  <c r="DX54" i="1"/>
  <c r="EX54" i="1" s="1"/>
  <c r="EK54" i="1"/>
  <c r="DX55" i="1"/>
  <c r="EK55" i="1"/>
  <c r="EX55" i="1"/>
  <c r="DX56" i="1"/>
  <c r="EK56" i="1"/>
  <c r="EX56" i="1"/>
  <c r="DX57" i="1"/>
  <c r="EX57" i="1" s="1"/>
  <c r="DX58" i="1"/>
  <c r="EX58" i="1" s="1"/>
  <c r="EK58" i="1"/>
  <c r="DX59" i="1"/>
  <c r="EK59" i="1"/>
  <c r="EX59" i="1"/>
  <c r="DX60" i="1"/>
  <c r="EK60" i="1"/>
  <c r="EX60" i="1"/>
  <c r="DX61" i="1"/>
  <c r="EX61" i="1" s="1"/>
  <c r="DX62" i="1"/>
  <c r="EX62" i="1" s="1"/>
  <c r="EK62" i="1"/>
  <c r="DX63" i="1"/>
  <c r="EK63" i="1"/>
  <c r="EX63" i="1"/>
  <c r="DX64" i="1"/>
  <c r="EK64" i="1"/>
  <c r="EX64" i="1"/>
  <c r="DX65" i="1"/>
  <c r="EX65" i="1" s="1"/>
  <c r="DX66" i="1"/>
  <c r="EX66" i="1" s="1"/>
  <c r="EK66" i="1"/>
  <c r="DX67" i="1"/>
  <c r="EK67" i="1"/>
  <c r="EX67" i="1"/>
  <c r="DX68" i="1"/>
  <c r="EK68" i="1"/>
  <c r="EX68" i="1"/>
  <c r="DX69" i="1"/>
  <c r="EX69" i="1" s="1"/>
  <c r="DX70" i="1"/>
  <c r="EX70" i="1" s="1"/>
  <c r="EK70" i="1"/>
  <c r="DX71" i="1"/>
  <c r="EK71" i="1"/>
  <c r="EX71" i="1"/>
  <c r="DX72" i="1"/>
  <c r="EK72" i="1"/>
  <c r="EX72" i="1"/>
  <c r="DX73" i="1"/>
  <c r="EX73" i="1" s="1"/>
  <c r="DX74" i="1"/>
  <c r="EX74" i="1" s="1"/>
  <c r="EK74" i="1"/>
  <c r="DX75" i="1"/>
  <c r="EK75" i="1"/>
  <c r="EX75" i="1"/>
  <c r="DX76" i="1"/>
  <c r="EK76" i="1"/>
  <c r="EX76" i="1"/>
  <c r="DX77" i="1"/>
  <c r="EX77" i="1" s="1"/>
  <c r="DX78" i="1"/>
  <c r="EX78" i="1" s="1"/>
  <c r="EK78" i="1"/>
  <c r="DX79" i="1"/>
  <c r="EK79" i="1"/>
  <c r="EX79" i="1"/>
  <c r="DX80" i="1"/>
  <c r="EK80" i="1"/>
  <c r="EX80" i="1"/>
  <c r="DX81" i="1"/>
  <c r="EX81" i="1" s="1"/>
  <c r="DX82" i="1"/>
  <c r="EX82" i="1" s="1"/>
  <c r="EK82" i="1"/>
  <c r="DX83" i="1"/>
  <c r="EK83" i="1"/>
  <c r="EX83" i="1"/>
  <c r="DX84" i="1"/>
  <c r="EK84" i="1"/>
  <c r="EX84" i="1"/>
  <c r="DX85" i="1"/>
  <c r="EX85" i="1" s="1"/>
  <c r="DX86" i="1"/>
  <c r="EX86" i="1" s="1"/>
  <c r="EK86" i="1"/>
  <c r="DX87" i="1"/>
  <c r="EK87" i="1"/>
  <c r="EX87" i="1"/>
  <c r="DX88" i="1"/>
  <c r="EK88" i="1"/>
  <c r="EX88" i="1"/>
  <c r="DX89" i="1"/>
  <c r="EX89" i="1" s="1"/>
  <c r="DX90" i="1"/>
  <c r="EX90" i="1" s="1"/>
  <c r="EK90" i="1"/>
  <c r="DX91" i="1"/>
  <c r="EK91" i="1"/>
  <c r="EX91" i="1"/>
  <c r="DX92" i="1"/>
  <c r="EK92" i="1"/>
  <c r="EX92" i="1"/>
  <c r="DX93" i="1"/>
  <c r="EX93" i="1" s="1"/>
  <c r="DX94" i="1"/>
  <c r="EX94" i="1" s="1"/>
  <c r="EK94" i="1"/>
  <c r="DX95" i="1"/>
  <c r="EK95" i="1"/>
  <c r="EX95" i="1"/>
  <c r="DX96" i="1"/>
  <c r="EK96" i="1"/>
  <c r="EX96" i="1"/>
  <c r="DX97" i="1"/>
  <c r="EX97" i="1" s="1"/>
  <c r="DX98" i="1"/>
  <c r="EX98" i="1" s="1"/>
  <c r="EK98" i="1"/>
  <c r="DX99" i="1"/>
  <c r="EK99" i="1"/>
  <c r="EX99" i="1"/>
  <c r="DX100" i="1"/>
  <c r="EK100" i="1"/>
  <c r="EX100" i="1"/>
  <c r="DX101" i="1"/>
  <c r="EX101" i="1" s="1"/>
  <c r="DX102" i="1"/>
  <c r="EX102" i="1" s="1"/>
  <c r="EK102" i="1"/>
  <c r="DX103" i="1"/>
  <c r="EK103" i="1"/>
  <c r="EX103" i="1"/>
  <c r="DX104" i="1"/>
  <c r="EK104" i="1"/>
  <c r="EX104" i="1"/>
  <c r="DX105" i="1"/>
  <c r="EX105" i="1" s="1"/>
  <c r="DX106" i="1"/>
  <c r="EX106" i="1" s="1"/>
  <c r="EK106" i="1"/>
  <c r="DX107" i="1"/>
  <c r="EK107" i="1"/>
  <c r="EX107" i="1"/>
  <c r="DX108" i="1"/>
  <c r="EK108" i="1"/>
  <c r="EX108" i="1"/>
  <c r="DX109" i="1"/>
  <c r="EX109" i="1" s="1"/>
  <c r="DX110" i="1"/>
  <c r="EX110" i="1" s="1"/>
  <c r="EK110" i="1"/>
  <c r="DX111" i="1"/>
  <c r="EK111" i="1"/>
  <c r="EX111" i="1"/>
  <c r="DX112" i="1"/>
  <c r="EK112" i="1"/>
  <c r="EX112" i="1"/>
  <c r="DX113" i="1"/>
  <c r="EX113" i="1" s="1"/>
  <c r="DX114" i="1"/>
  <c r="EX114" i="1" s="1"/>
  <c r="EK114" i="1"/>
  <c r="DX115" i="1"/>
  <c r="EK115" i="1"/>
  <c r="EX115" i="1"/>
  <c r="DX116" i="1"/>
  <c r="EK116" i="1"/>
  <c r="EX116" i="1"/>
  <c r="DX117" i="1"/>
  <c r="EX117" i="1" s="1"/>
  <c r="DX118" i="1"/>
  <c r="EX118" i="1" s="1"/>
  <c r="EK118" i="1"/>
  <c r="DX119" i="1"/>
  <c r="EK119" i="1"/>
  <c r="EX119" i="1"/>
  <c r="DX120" i="1"/>
  <c r="EK120" i="1"/>
  <c r="EX120" i="1"/>
  <c r="DX121" i="1"/>
  <c r="EX121" i="1" s="1"/>
  <c r="DX122" i="1"/>
  <c r="EX122" i="1" s="1"/>
  <c r="EK122" i="1"/>
  <c r="DX123" i="1"/>
  <c r="EK123" i="1"/>
  <c r="EX123" i="1"/>
  <c r="DX124" i="1"/>
  <c r="EK124" i="1"/>
  <c r="EX124" i="1"/>
  <c r="DX125" i="1"/>
  <c r="EX125" i="1" s="1"/>
  <c r="DX126" i="1"/>
  <c r="EX126" i="1" s="1"/>
  <c r="EK126" i="1"/>
  <c r="DX127" i="1"/>
  <c r="EK127" i="1"/>
  <c r="EX127" i="1"/>
  <c r="DX128" i="1"/>
  <c r="EK128" i="1"/>
  <c r="EX128" i="1"/>
  <c r="DX129" i="1"/>
  <c r="EX129" i="1" s="1"/>
  <c r="DX130" i="1"/>
  <c r="EX130" i="1" s="1"/>
  <c r="EK130" i="1"/>
  <c r="DX131" i="1"/>
  <c r="EK131" i="1"/>
  <c r="EX131" i="1"/>
  <c r="DX132" i="1"/>
  <c r="EK132" i="1"/>
  <c r="EX132" i="1"/>
  <c r="DX133" i="1"/>
  <c r="EX133" i="1" s="1"/>
  <c r="DX134" i="1"/>
  <c r="EX134" i="1" s="1"/>
  <c r="EK134" i="1"/>
  <c r="DX135" i="1"/>
  <c r="EK135" i="1"/>
  <c r="EX135" i="1"/>
  <c r="DX136" i="1"/>
  <c r="EK136" i="1"/>
  <c r="EX136" i="1"/>
  <c r="DX137" i="1"/>
  <c r="EX137" i="1" s="1"/>
  <c r="DX138" i="1"/>
  <c r="EX138" i="1" s="1"/>
  <c r="EK138" i="1"/>
  <c r="DX139" i="1"/>
  <c r="EK139" i="1"/>
  <c r="EX139" i="1"/>
  <c r="DX140" i="1"/>
  <c r="EK140" i="1"/>
  <c r="EX140" i="1"/>
  <c r="DX141" i="1"/>
  <c r="EX141" i="1" s="1"/>
  <c r="DX142" i="1"/>
  <c r="EX142" i="1" s="1"/>
  <c r="EK142" i="1"/>
  <c r="DX143" i="1"/>
  <c r="EK143" i="1"/>
  <c r="EX143" i="1"/>
  <c r="DX144" i="1"/>
  <c r="EK144" i="1"/>
  <c r="EX144" i="1"/>
  <c r="DX145" i="1"/>
  <c r="EX145" i="1" s="1"/>
  <c r="DX146" i="1"/>
  <c r="EX146" i="1" s="1"/>
  <c r="EK146" i="1"/>
  <c r="DX147" i="1"/>
  <c r="EK147" i="1"/>
  <c r="EX147" i="1"/>
  <c r="DX148" i="1"/>
  <c r="EK148" i="1"/>
  <c r="EX148" i="1"/>
  <c r="DX149" i="1"/>
  <c r="EX149" i="1" s="1"/>
  <c r="DX150" i="1"/>
  <c r="EX150" i="1" s="1"/>
  <c r="EK150" i="1"/>
  <c r="DX151" i="1"/>
  <c r="EK151" i="1"/>
  <c r="EX151" i="1"/>
  <c r="DX152" i="1"/>
  <c r="EK152" i="1"/>
  <c r="EX152" i="1"/>
  <c r="DX153" i="1"/>
  <c r="EK153" i="1" s="1"/>
  <c r="DX154" i="1"/>
  <c r="EX154" i="1" s="1"/>
  <c r="EK154" i="1"/>
  <c r="DX155" i="1"/>
  <c r="EK155" i="1"/>
  <c r="EX155" i="1"/>
  <c r="DX156" i="1"/>
  <c r="EK156" i="1"/>
  <c r="EX156" i="1"/>
  <c r="DX157" i="1"/>
  <c r="EK157" i="1" s="1"/>
  <c r="DX158" i="1"/>
  <c r="EX158" i="1" s="1"/>
  <c r="EK158" i="1"/>
  <c r="DX159" i="1"/>
  <c r="EK159" i="1"/>
  <c r="EX159" i="1"/>
  <c r="DX160" i="1"/>
  <c r="EK160" i="1"/>
  <c r="EX160" i="1"/>
  <c r="DX161" i="1"/>
  <c r="EK161" i="1" s="1"/>
  <c r="DX162" i="1"/>
  <c r="EX162" i="1" s="1"/>
  <c r="EK162" i="1"/>
  <c r="DX163" i="1"/>
  <c r="EK163" i="1"/>
  <c r="EX163" i="1"/>
  <c r="DX164" i="1"/>
  <c r="EK164" i="1"/>
  <c r="EX164" i="1"/>
  <c r="DX165" i="1"/>
  <c r="EK165" i="1" s="1"/>
  <c r="DX166" i="1"/>
  <c r="EX166" i="1" s="1"/>
  <c r="EK166" i="1"/>
  <c r="DX167" i="1"/>
  <c r="EK167" i="1"/>
  <c r="EX167" i="1"/>
  <c r="DX168" i="1"/>
  <c r="EK168" i="1"/>
  <c r="EX168" i="1"/>
  <c r="DX169" i="1"/>
  <c r="EK169" i="1" s="1"/>
  <c r="DX170" i="1"/>
  <c r="EX170" i="1" s="1"/>
  <c r="EK170" i="1"/>
  <c r="DX171" i="1"/>
  <c r="EK171" i="1"/>
  <c r="EX171" i="1"/>
  <c r="DX172" i="1"/>
  <c r="EK172" i="1"/>
  <c r="EX172" i="1"/>
  <c r="DX173" i="1"/>
  <c r="EK173" i="1" s="1"/>
  <c r="DX174" i="1"/>
  <c r="EX174" i="1" s="1"/>
  <c r="EK174" i="1"/>
  <c r="DX175" i="1"/>
  <c r="EK175" i="1"/>
  <c r="EX175" i="1"/>
  <c r="DX176" i="1"/>
  <c r="EK176" i="1"/>
  <c r="EX176" i="1"/>
  <c r="DX177" i="1"/>
  <c r="EK177" i="1" s="1"/>
  <c r="DX178" i="1"/>
  <c r="EX178" i="1" s="1"/>
  <c r="EK178" i="1"/>
  <c r="DX179" i="1"/>
  <c r="EK179" i="1"/>
  <c r="EX179" i="1"/>
  <c r="DX180" i="1"/>
  <c r="EK180" i="1"/>
  <c r="EX180" i="1"/>
  <c r="DX181" i="1"/>
  <c r="EE193" i="1"/>
  <c r="ET193" i="1"/>
  <c r="EE194" i="1"/>
  <c r="ET194" i="1"/>
  <c r="EE195" i="1"/>
  <c r="ET195" i="1"/>
  <c r="EE196" i="1"/>
  <c r="ET196" i="1"/>
  <c r="EE197" i="1"/>
  <c r="ET197" i="1"/>
  <c r="EE198" i="1"/>
  <c r="ET198" i="1"/>
  <c r="EE199" i="1"/>
  <c r="EE200" i="1"/>
  <c r="EE201" i="1"/>
  <c r="EE202" i="1"/>
  <c r="EE203" i="1"/>
  <c r="EE204" i="1"/>
  <c r="EE205" i="1"/>
  <c r="EE206" i="1"/>
  <c r="EE207" i="1"/>
  <c r="EX177" i="1" l="1"/>
  <c r="EX173" i="1"/>
  <c r="EX169" i="1"/>
  <c r="EX165" i="1"/>
  <c r="EX161" i="1"/>
  <c r="EX157" i="1"/>
  <c r="EX153" i="1"/>
  <c r="EK149" i="1"/>
  <c r="EK145" i="1"/>
  <c r="EK141" i="1"/>
  <c r="EK137" i="1"/>
  <c r="EK133" i="1"/>
  <c r="EK129" i="1"/>
  <c r="EK125" i="1"/>
  <c r="EK121" i="1"/>
  <c r="EK117" i="1"/>
  <c r="EK113" i="1"/>
  <c r="EK109" i="1"/>
  <c r="EK105" i="1"/>
  <c r="EK101" i="1"/>
  <c r="EK97" i="1"/>
  <c r="EK93" i="1"/>
  <c r="EK89" i="1"/>
  <c r="EK85" i="1"/>
  <c r="EK81" i="1"/>
  <c r="EK77" i="1"/>
  <c r="EK73" i="1"/>
  <c r="EK69" i="1"/>
  <c r="EK65" i="1"/>
  <c r="EK61" i="1"/>
  <c r="EK57" i="1"/>
  <c r="EK53" i="1"/>
</calcChain>
</file>

<file path=xl/sharedStrings.xml><?xml version="1.0" encoding="utf-8"?>
<sst xmlns="http://schemas.openxmlformats.org/spreadsheetml/2006/main" count="395" uniqueCount="264">
  <si>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</si>
  <si>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</si>
  <si>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</si>
  <si>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</si>
  <si>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</si>
  <si>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</si>
  <si>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</si>
  <si>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</si>
  <si>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</si>
  <si>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</si>
  <si>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</si>
  <si>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</si>
  <si>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</si>
  <si>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</si>
  <si>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</si>
  <si>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</si>
  <si>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01.11.2022 г.</t>
  </si>
  <si>
    <t>08.11.2022</t>
  </si>
  <si>
    <t>Исполком Бурметьевского СП-собственная смета</t>
  </si>
  <si>
    <t>бюджет Бурметьевского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</si>
  <si>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</si>
  <si>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</si>
  <si>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</si>
  <si>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</si>
  <si>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</si>
  <si>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</si>
  <si>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</si>
  <si>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</si>
  <si>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</si>
  <si>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</si>
  <si>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</si>
  <si>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</si>
  <si>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</si>
  <si>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</si>
  <si>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</si>
  <si>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</si>
  <si>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</si>
  <si>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</si>
  <si>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</si>
  <si>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</si>
  <si>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</si>
  <si>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</si>
  <si>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</si>
  <si>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</si>
  <si>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</si>
  <si>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</si>
  <si>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</si>
  <si>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</si>
  <si>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</si>
  <si>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</si>
  <si>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</si>
  <si>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</si>
  <si>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</si>
  <si>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</si>
  <si>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</si>
  <si>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</si>
  <si>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</si>
  <si>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</si>
  <si>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</si>
  <si>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</si>
  <si>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</si>
  <si>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</si>
  <si>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</si>
  <si>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</si>
  <si>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</si>
  <si>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</si>
  <si>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</si>
  <si>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</si>
  <si>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</si>
  <si>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</si>
  <si>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</si>
  <si>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</si>
  <si>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</si>
  <si>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</si>
  <si>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</si>
  <si>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</si>
  <si>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</si>
  <si>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</si>
  <si>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90501049900002040121211 00000 301 П211099</t>
  </si>
  <si>
    <t>90501049900002040121211 1259А 301 П211099</t>
  </si>
  <si>
    <t>90501049900002040121211 99996 309 П211099</t>
  </si>
  <si>
    <t>90501049900002040121211 99997 309 П211099</t>
  </si>
  <si>
    <t>Прочие несоциальные выплаты персоналу в денежной форме</t>
  </si>
  <si>
    <t>90501049900002040122212 99997 309 П212099</t>
  </si>
  <si>
    <t>Начисления на выплаты по оплате труда</t>
  </si>
  <si>
    <t>90501049900002040129213 00000 301 П213099</t>
  </si>
  <si>
    <t>90501049900002040129213 1259А 301 П213099</t>
  </si>
  <si>
    <t>90501049900002040129213 99996 309 П213099</t>
  </si>
  <si>
    <t>Услуги связи</t>
  </si>
  <si>
    <t>90501049900002040244221 00000 301 П221099</t>
  </si>
  <si>
    <t>Коммунальные услуги</t>
  </si>
  <si>
    <t>90501049900002040244223 99997 309 П223017</t>
  </si>
  <si>
    <t>Работы, услуги по содержанию имущества</t>
  </si>
  <si>
    <t>90501049900002040244225 00000 301 П225010</t>
  </si>
  <si>
    <t>90501049900002040244225 99997 309 П225004</t>
  </si>
  <si>
    <t>Прочие работы, услуги</t>
  </si>
  <si>
    <t>90501049900002040244226 00000 301 П226001</t>
  </si>
  <si>
    <t>90501049900002040244226 00000 301 П226004</t>
  </si>
  <si>
    <t>90501049900002040244226 00000 301 П226015</t>
  </si>
  <si>
    <t>90501049900002040244226 00000 301 П226098</t>
  </si>
  <si>
    <t>90501049900002040244226 99997 309 П226015</t>
  </si>
  <si>
    <t>Страхование</t>
  </si>
  <si>
    <t>90501049900002040244227 90210 301 П227002</t>
  </si>
  <si>
    <t>90501049900002040244227 99997 309 П227002</t>
  </si>
  <si>
    <t>Увеличение стоимости основных средств</t>
  </si>
  <si>
    <t>90501049900002040244310 99997 309 П310098</t>
  </si>
  <si>
    <t>Увеличение стоимости горюче-смазочных материалов</t>
  </si>
  <si>
    <t>90501049900002040244343 90210 301 П343001</t>
  </si>
  <si>
    <t>90501049900002040244343 90210 309 П343001</t>
  </si>
  <si>
    <t>Увеличение стоимости прочих оборотных запасов (материалов)</t>
  </si>
  <si>
    <t>90501049900002040244346 00000 301 П346017</t>
  </si>
  <si>
    <t>90501049900002040244346 99997 309 П346017</t>
  </si>
  <si>
    <t>90501049900002040247223 00000 301 П223003</t>
  </si>
  <si>
    <t>Налоги, пошлины и сборы</t>
  </si>
  <si>
    <t>90501049900002040852291 90210 301 П291015</t>
  </si>
  <si>
    <t>90501049900002040852291 90270 301 П291015</t>
  </si>
  <si>
    <t>90501139900002950851291 00000 301 П291001</t>
  </si>
  <si>
    <t>90501139900029900111211 00000 301 П211099</t>
  </si>
  <si>
    <t>90501139900029900111211 1259А 301 П211099</t>
  </si>
  <si>
    <t>90501139900029900111211 99996 309 П211099</t>
  </si>
  <si>
    <t>Социальные пособия и компенсации персоналу в денежной форме</t>
  </si>
  <si>
    <t>90501139900029900111266 00000 301 П266099</t>
  </si>
  <si>
    <t>90501139900029900119213 00000 301 П213099</t>
  </si>
  <si>
    <t>90501139900029900119213 1259А 301 П213099</t>
  </si>
  <si>
    <t>90501139900029900119213 99996 309 П213099</t>
  </si>
  <si>
    <t>90501139900029900119213 99997 309 П213099</t>
  </si>
  <si>
    <t>90501139900092350244225 00000 301 П225002</t>
  </si>
  <si>
    <t>90501139900092350244226 90210 301 П226002</t>
  </si>
  <si>
    <t>90501139900092350244226 90210 309 П226002</t>
  </si>
  <si>
    <t>Увеличение стоимости прочих материальных запасов однократного применения</t>
  </si>
  <si>
    <t>90501139900092350244349 99997 309 Н349099</t>
  </si>
  <si>
    <t>90501139900092350244349 99997 309 П349098</t>
  </si>
  <si>
    <t>90502039900051180121211 00000 100 П211099</t>
  </si>
  <si>
    <t>90502039900051180129213 00000 100 П213099</t>
  </si>
  <si>
    <t>90502039900051180244221 00000 100 П221099</t>
  </si>
  <si>
    <t>90502039900051180244346 00000 100 П346017</t>
  </si>
  <si>
    <t>90503149900092350244225 05010 301 П225004</t>
  </si>
  <si>
    <t>90503149900092350244226 05010 301 Н226099</t>
  </si>
  <si>
    <t>90503149900092350247223 05010 301 П223003</t>
  </si>
  <si>
    <t>90504069900090430244225 00000 301 Н225099</t>
  </si>
  <si>
    <t>90505029900075050244225 00000 301 П225003</t>
  </si>
  <si>
    <t>90505029900075050244226 99997 309 Н226099</t>
  </si>
  <si>
    <t>90505029900075050244346 00000 301 П346098</t>
  </si>
  <si>
    <t>90505029900075050244346 99997 309 П346098</t>
  </si>
  <si>
    <t>9050502Ж100075050244225 88883 311 Н225007</t>
  </si>
  <si>
    <t>9050502Ж100075050244226 77777 311 Н226006</t>
  </si>
  <si>
    <t>9050502Ж100075050244226 77777 311 Н226099</t>
  </si>
  <si>
    <t>9050502Ж100075050244226 77777 311 П226098</t>
  </si>
  <si>
    <t>9050502Ж100075050244226 88881 311 Н226019</t>
  </si>
  <si>
    <t>9050502Ж100075050244226 88881 311 Н226099</t>
  </si>
  <si>
    <t>9050502Ж100075050244226 88883 311 П226098</t>
  </si>
  <si>
    <t>9050502Ж100075050244310 88881 311 П310098</t>
  </si>
  <si>
    <t>Увеличение стоимости строительных материалов</t>
  </si>
  <si>
    <t>9050502Ж100075050244344 77777 311 Н344099</t>
  </si>
  <si>
    <t>9050502Ж100075050244344 88881 311 Н344099</t>
  </si>
  <si>
    <t>Увеличение стоимости материальных запасов для целей капитальных вложений</t>
  </si>
  <si>
    <t>9050502Ж100075050244347 88881 311 Н347099</t>
  </si>
  <si>
    <t>90505039900078010247223 00000 301 П223001</t>
  </si>
  <si>
    <t>90505039900078040244223 99997 309 П223017</t>
  </si>
  <si>
    <t>90505039900078050244225 12100 301 П225012</t>
  </si>
  <si>
    <t>90505039900078050244225 12100 301 П225098</t>
  </si>
  <si>
    <t>90505039900078050244225 90270 309 П225098</t>
  </si>
  <si>
    <t>90505039900078050244225 90370 301 П225008</t>
  </si>
  <si>
    <t>90505039900078050244226 00000 301 П226098</t>
  </si>
  <si>
    <t>90505039900078050244226 12100 301 П226098</t>
  </si>
  <si>
    <t>90505039900078050244226 90270 301 П226098</t>
  </si>
  <si>
    <t>90505039900078050244310 00212 301 Н310099</t>
  </si>
  <si>
    <t>90505039900078050244310 99996 309 Н310099</t>
  </si>
  <si>
    <t>90505039900078050244343 90270 301 П343001</t>
  </si>
  <si>
    <t>90505039900078050244343 90270 309 П343001</t>
  </si>
  <si>
    <t>90505039900078050244344 99997 309 Н344099</t>
  </si>
  <si>
    <t>90505039900078050244346 99997 309 Н346099</t>
  </si>
  <si>
    <t>9050503Б100078040244225 77777 311 П225098</t>
  </si>
  <si>
    <t>9050503Б100078040244225 88881 311 Н225099</t>
  </si>
  <si>
    <t>9050503Б100078040244225 88881 311 П225098</t>
  </si>
  <si>
    <t>9050503Б100078040244225 99997 311 П225098</t>
  </si>
  <si>
    <t>9050503Б100078040244226 77777 311 Н226099</t>
  </si>
  <si>
    <t>9050503Б100078040244226 88881 311 Н226099</t>
  </si>
  <si>
    <t>9050503Б100078040244344 77777 311 Н344099</t>
  </si>
  <si>
    <t>9050503Б100078040244344 88881 311 Н344099</t>
  </si>
  <si>
    <t>9050503Б100078050244225 77777 311 Н225009</t>
  </si>
  <si>
    <t>9050503Б100078050244225 77777 311 П225098</t>
  </si>
  <si>
    <t>9050503Б100078050244225 88881 311 Н225009</t>
  </si>
  <si>
    <t>9050503Б100078050244225 88881 311 Н225099</t>
  </si>
  <si>
    <t>9050503Б100078050244225 88883 311 П225098</t>
  </si>
  <si>
    <t>9050503Б100078050244225 99997 311 П225098</t>
  </si>
  <si>
    <t>9050503Б100078050244226 77777 311 П226002</t>
  </si>
  <si>
    <t>9050503Б100078050244226 88881 311 Н226006</t>
  </si>
  <si>
    <t>9050503Б100078050244226 88881 311 Н226099</t>
  </si>
  <si>
    <t>9050503Б100078050244226 88881 311 П226002</t>
  </si>
  <si>
    <t>9050503Б100078050244226 99997 311 Н226099</t>
  </si>
  <si>
    <t>9050503Б100078050244226 99997 311 П226002</t>
  </si>
  <si>
    <t>Услуги, работы для целей капитальных вложений</t>
  </si>
  <si>
    <t>9050503Б100078050244228 77777 311 Н228099</t>
  </si>
  <si>
    <t>9050503Б100078050244228 88881 311 Н228099</t>
  </si>
  <si>
    <t>9050503Б100078050244343 77777 311 П343001</t>
  </si>
  <si>
    <t>9050503Б100078050244343 88881 311 П343001</t>
  </si>
  <si>
    <t>9050503Б100078050244343 88881 311 П343015</t>
  </si>
  <si>
    <t>9050503Б100078050244344 77777 311 Н344099</t>
  </si>
  <si>
    <t>9050503Б100078050244344 88881 311 Н344099</t>
  </si>
  <si>
    <t>9050503Б100078050244346 77777 311 Н346099</t>
  </si>
  <si>
    <t>9050503Б100078050244346 88881 311 Н346099</t>
  </si>
  <si>
    <t>9050503Б100078050244346 88881 311 П346013</t>
  </si>
  <si>
    <t>9050503Б100078050244346 88882 311 Н346099</t>
  </si>
  <si>
    <t>9050503Б100078050244346 88882 311 П346013</t>
  </si>
  <si>
    <t>9050503Б100078050244346 99997 311 Н346099</t>
  </si>
  <si>
    <t>9050503Б100078050244346 99997 311 П346013</t>
  </si>
  <si>
    <t>9050503Б100078050244347 77777 311 Н347099</t>
  </si>
  <si>
    <t>9050503Б100078050244347 88881 311 Н347099</t>
  </si>
  <si>
    <t>9050503Б100078050244349 77777 311 Н349099</t>
  </si>
  <si>
    <t>9050503Б100078050244349 88881 311 Н349099</t>
  </si>
  <si>
    <t>Перечисления другим бюджетам бюджетной системы Российской Федерации</t>
  </si>
  <si>
    <t>90508019900025600540251 00000 301 П251099</t>
  </si>
  <si>
    <t>90514039900020860521251 00000 301 П251099</t>
  </si>
  <si>
    <t>93801029900002030121211 00000 301 П211099</t>
  </si>
  <si>
    <t>93801029900002030121211 12150 301 П211099</t>
  </si>
  <si>
    <t>93801029900002030121211 1259А 301 П211099</t>
  </si>
  <si>
    <t>93801029900002030121211 1259Б 301 П211099</t>
  </si>
  <si>
    <t>93801029900002030121211 13310 301 П211099</t>
  </si>
  <si>
    <t>93801029900002030129213 00000 301 П213099</t>
  </si>
  <si>
    <t>93801029900002030129213 12150 301 П213099</t>
  </si>
  <si>
    <t>93801029900002030129213 1259А 301 П213099</t>
  </si>
  <si>
    <t>93801029900002030129213 1259Б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</si>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</sst>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17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7" t="s">
        <v>4</v>
      </c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3" t="s">
        <v>21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  <c r="AN16" s="87" t="s">
        <v>22</v>
      </c>
      <c r="AO16" s="83"/>
      <c r="AP16" s="83"/>
      <c r="AQ16" s="83"/>
      <c r="AR16" s="83"/>
      <c r="AS16" s="84"/>
      <c r="AT16" s="87" t="s">
        <v>23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4"/>
      <c r="BJ16" s="87" t="s">
        <v>24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4"/>
      <c r="CF16" s="74" t="s">
        <v>25</v>
      </c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6"/>
      <c r="ET16" s="87" t="s">
        <v>26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90"/>
    </row>
    <row r="17" spans="1:166" ht="57.75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N17" s="88"/>
      <c r="AO17" s="85"/>
      <c r="AP17" s="85"/>
      <c r="AQ17" s="85"/>
      <c r="AR17" s="85"/>
      <c r="AS17" s="86"/>
      <c r="AT17" s="88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6"/>
      <c r="BJ17" s="88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6"/>
      <c r="CF17" s="75" t="s">
        <v>27</v>
      </c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6"/>
      <c r="CW17" s="74" t="s">
        <v>28</v>
      </c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6"/>
      <c r="DN17" s="74" t="s">
        <v>29</v>
      </c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6"/>
      <c r="EE17" s="74" t="s">
        <v>30</v>
      </c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6"/>
      <c r="ET17" s="88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91"/>
    </row>
    <row r="18" spans="1:166" ht="12" customHeight="1" x14ac:dyDescent="0.2">
      <c r="A18" s="80">
        <v>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77">
        <v>2</v>
      </c>
      <c r="AO18" s="78"/>
      <c r="AP18" s="78"/>
      <c r="AQ18" s="78"/>
      <c r="AR18" s="78"/>
      <c r="AS18" s="79"/>
      <c r="AT18" s="77">
        <v>3</v>
      </c>
      <c r="AU18" s="78"/>
      <c r="AV18" s="78"/>
      <c r="AW18" s="78"/>
      <c r="AX18" s="78"/>
      <c r="AY18" s="78"/>
      <c r="AZ18" s="78"/>
      <c r="BA18" s="78"/>
      <c r="BB18" s="78"/>
      <c r="BC18" s="63"/>
      <c r="BD18" s="63"/>
      <c r="BE18" s="63"/>
      <c r="BF18" s="63"/>
      <c r="BG18" s="63"/>
      <c r="BH18" s="63"/>
      <c r="BI18" s="82"/>
      <c r="BJ18" s="77">
        <v>4</v>
      </c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9"/>
      <c r="CF18" s="77">
        <v>5</v>
      </c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9"/>
      <c r="CW18" s="77">
        <v>6</v>
      </c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7">
        <v>7</v>
      </c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9"/>
      <c r="EE18" s="77">
        <v>8</v>
      </c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9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12781625.810000001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11595413.689999999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6" si="0">CF19+CW19+DN19</f>
        <v>11595413.689999999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6" si="1">BJ19-EE19</f>
        <v>1186212.120000001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12781625.810000001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11595413.689999999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11595413.689999999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1186212.120000001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300000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387691.81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387691.81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-87691.81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122.98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122.98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-122.98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 x14ac:dyDescent="0.2">
      <c r="A23" s="99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47.17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47.17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-47.17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6927.56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6927.56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-6927.56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60.7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0.94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0.94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-0.94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97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181000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78046.69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78046.69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102953.31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72.95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532.76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532.76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-532.76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85.15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4883000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4129782.67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4129782.67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753217.33000000007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60.7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20827.45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20827.45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-20827.45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85.1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713000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293680.71000000002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293680.71000000002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419319.29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60.75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1791.76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1791.76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-1791.76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85.15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7000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3800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3800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3200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36.4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1170000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1170000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1170000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0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36.4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56600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31135.38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31135.38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25464.62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48.6" customHeight="1" x14ac:dyDescent="0.2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110138.45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110138.45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110138.45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0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36.4" customHeight="1" x14ac:dyDescent="0.2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5360887.3600000003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5360887.3600000003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5360887.3600000003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0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6" t="s">
        <v>66</v>
      </c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2" t="s">
        <v>67</v>
      </c>
    </row>
    <row r="47" spans="1:166" ht="12.75" customHeight="1" x14ac:dyDescent="0.2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</row>
    <row r="48" spans="1:166" ht="24" customHeight="1" x14ac:dyDescent="0.2">
      <c r="A48" s="83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K48" s="87" t="s">
        <v>22</v>
      </c>
      <c r="AL48" s="83"/>
      <c r="AM48" s="83"/>
      <c r="AN48" s="83"/>
      <c r="AO48" s="83"/>
      <c r="AP48" s="84"/>
      <c r="AQ48" s="87" t="s">
        <v>68</v>
      </c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4"/>
      <c r="BC48" s="87" t="s">
        <v>69</v>
      </c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4"/>
      <c r="BU48" s="87" t="s">
        <v>70</v>
      </c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4"/>
      <c r="CH48" s="74" t="s">
        <v>25</v>
      </c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6"/>
      <c r="EK48" s="74" t="s">
        <v>71</v>
      </c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98"/>
    </row>
    <row r="49" spans="1:166" ht="78.75" customHeight="1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6"/>
      <c r="AK49" s="88"/>
      <c r="AL49" s="85"/>
      <c r="AM49" s="85"/>
      <c r="AN49" s="85"/>
      <c r="AO49" s="85"/>
      <c r="AP49" s="86"/>
      <c r="AQ49" s="88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6"/>
      <c r="BC49" s="88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6"/>
      <c r="BU49" s="88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6"/>
      <c r="CH49" s="75" t="s">
        <v>72</v>
      </c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6"/>
      <c r="CX49" s="74" t="s">
        <v>28</v>
      </c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6"/>
      <c r="DK49" s="74" t="s">
        <v>29</v>
      </c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6"/>
      <c r="DX49" s="74" t="s">
        <v>30</v>
      </c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6"/>
      <c r="EK49" s="88" t="s">
        <v>73</v>
      </c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6"/>
      <c r="EX49" s="74" t="s">
        <v>74</v>
      </c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98"/>
    </row>
    <row r="50" spans="1:166" ht="14.25" customHeight="1" x14ac:dyDescent="0.2">
      <c r="A50" s="80">
        <v>1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1"/>
      <c r="AK50" s="77">
        <v>2</v>
      </c>
      <c r="AL50" s="78"/>
      <c r="AM50" s="78"/>
      <c r="AN50" s="78"/>
      <c r="AO50" s="78"/>
      <c r="AP50" s="79"/>
      <c r="AQ50" s="77">
        <v>3</v>
      </c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9"/>
      <c r="BC50" s="77">
        <v>4</v>
      </c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9"/>
      <c r="BU50" s="77">
        <v>5</v>
      </c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9"/>
      <c r="CH50" s="77">
        <v>6</v>
      </c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9"/>
      <c r="CX50" s="77">
        <v>7</v>
      </c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9"/>
      <c r="DK50" s="77">
        <v>8</v>
      </c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9"/>
      <c r="DX50" s="77">
        <v>9</v>
      </c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9"/>
      <c r="EK50" s="77">
        <v>10</v>
      </c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62">
        <v>11</v>
      </c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4"/>
    </row>
    <row r="51" spans="1:166" ht="15" customHeight="1" x14ac:dyDescent="0.2">
      <c r="A51" s="97" t="s">
        <v>75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67" t="s">
        <v>76</v>
      </c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72">
        <v>13855322.34</v>
      </c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>
        <v>13855322.34</v>
      </c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>
        <v>10253946.24</v>
      </c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>
        <f t="shared" ref="DX51:DX82" si="2">CH51+CX51+DK51</f>
        <v>10253946.24</v>
      </c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>
        <f t="shared" ref="EK51:EK82" si="3">BC51-DX51</f>
        <v>3601376.0999999996</v>
      </c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>
        <f t="shared" ref="EX51:EX82" si="4">BU51-DX51</f>
        <v>3601376.0999999996</v>
      </c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3"/>
    </row>
    <row r="52" spans="1:166" ht="15" customHeight="1" x14ac:dyDescent="0.2">
      <c r="A52" s="35" t="s">
        <v>33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44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13855322.34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13855322.34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10253946.24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10253946.24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3601376.0999999996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3601376.0999999996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2.75" x14ac:dyDescent="0.2">
      <c r="A53" s="95" t="s">
        <v>77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78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456688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456688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384257.12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384257.12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72430.880000000005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72430.880000000005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2.75" x14ac:dyDescent="0.2">
      <c r="A54" s="95" t="s">
        <v>77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79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35003.33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35003.33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35003.33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35003.33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0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0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 x14ac:dyDescent="0.2">
      <c r="A55" s="95" t="s">
        <v>77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80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52164.34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52164.34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52164.33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52164.33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9.9999999947613105E-3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9.9999999947613105E-3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 x14ac:dyDescent="0.2">
      <c r="A56" s="95" t="s">
        <v>77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81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130.63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130.63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130.63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130.63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24.2" customHeight="1" x14ac:dyDescent="0.2">
      <c r="A57" s="95" t="s">
        <v>82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83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10000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10000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0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10000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10000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24.2" customHeight="1" x14ac:dyDescent="0.2">
      <c r="A58" s="95" t="s">
        <v>84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85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137921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137921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115890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115890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22031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22031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24.2" customHeight="1" x14ac:dyDescent="0.2">
      <c r="A59" s="95" t="s">
        <v>84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86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10571.01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10571.01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10571.01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10571.01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24.2" customHeight="1" x14ac:dyDescent="0.2">
      <c r="A60" s="95" t="s">
        <v>84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87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15753.63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15753.63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15753.63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15753.63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 x14ac:dyDescent="0.2">
      <c r="A61" s="95" t="s">
        <v>88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89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13464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13464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13424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13424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40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40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95" t="s">
        <v>90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91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2990.19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2990.19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2990.19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2990.19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24.2" customHeight="1" x14ac:dyDescent="0.2">
      <c r="A63" s="95" t="s">
        <v>92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93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14400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14400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14400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14400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2" customHeight="1" x14ac:dyDescent="0.2">
      <c r="A64" s="95" t="s">
        <v>92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94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5700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5700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5700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5700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95" t="s">
        <v>95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96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4322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4322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3919.6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3919.6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402.40000000000009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402.40000000000009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95" t="s">
        <v>95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97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32000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32000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26447.05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26447.05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5552.9500000000007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5552.9500000000007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95" t="s">
        <v>95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98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5187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5187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5187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5187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 x14ac:dyDescent="0.2">
      <c r="A68" s="95" t="s">
        <v>95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99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67573.399999999994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67573.399999999994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67573.399999999994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67573.399999999994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95" t="s">
        <v>95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100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2964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2964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2964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2964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95" t="s">
        <v>101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102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938.02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938.02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938.02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938.02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95" t="s">
        <v>101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103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4336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4336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4336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4336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 x14ac:dyDescent="0.2">
      <c r="A72" s="95" t="s">
        <v>104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105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44000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44000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44000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44000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 x14ac:dyDescent="0.2">
      <c r="A73" s="95" t="s">
        <v>106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107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31000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31000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31000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31000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2" customHeight="1" x14ac:dyDescent="0.2">
      <c r="A74" s="95" t="s">
        <v>106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108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20000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20000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20000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20000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2" customHeight="1" x14ac:dyDescent="0.2">
      <c r="A75" s="95" t="s">
        <v>109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110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6061.98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6061.98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5000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5000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1061.9799999999996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1061.9799999999996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2" customHeight="1" x14ac:dyDescent="0.2">
      <c r="A76" s="95" t="s">
        <v>109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111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7024.7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7024.7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7024.7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7024.7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95" t="s">
        <v>90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112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0.46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0.46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0.46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0.46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95" t="s">
        <v>113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114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3000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3000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2000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2000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1000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1000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95" t="s">
        <v>113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115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2000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2000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2000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2000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 x14ac:dyDescent="0.2">
      <c r="A80" s="95" t="s">
        <v>113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116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3678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3678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3678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3678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95" t="s">
        <v>77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117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190727.03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190727.03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166259.28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166259.28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24467.75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24467.75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 x14ac:dyDescent="0.2">
      <c r="A82" s="95" t="s">
        <v>77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118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15123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15123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15123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15123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 x14ac:dyDescent="0.2">
      <c r="A83" s="95" t="s">
        <v>77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119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23228.35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23228.35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23228.35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ref="DX83:DX114" si="5">CH83+CX83+DK83</f>
        <v>23228.35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ref="EK83:EK114" si="6">BC83-DX83</f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ref="EX83:EX114" si="7">BU83-DX83</f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 x14ac:dyDescent="0.2">
      <c r="A84" s="95" t="s">
        <v>120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121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1214.97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1214.97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1214.97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5"/>
        <v>1214.97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6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7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24.2" customHeight="1" x14ac:dyDescent="0.2">
      <c r="A85" s="95" t="s">
        <v>84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122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57967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57967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50019.53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5"/>
        <v>50019.53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6"/>
        <v>7947.4700000000012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7"/>
        <v>7947.4700000000012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2" customHeight="1" x14ac:dyDescent="0.2">
      <c r="A86" s="95" t="s">
        <v>84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123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4567.1499999999996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4567.1499999999996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4567.1499999999996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5"/>
        <v>4567.1499999999996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6"/>
        <v>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7"/>
        <v>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 x14ac:dyDescent="0.2">
      <c r="A87" s="95" t="s">
        <v>84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124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7014.97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7014.97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7014.97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5"/>
        <v>7014.97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6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7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.2" customHeight="1" x14ac:dyDescent="0.2">
      <c r="A88" s="95" t="s">
        <v>84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125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0.16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0.16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0.16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5"/>
        <v>0.16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6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7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24.2" customHeight="1" x14ac:dyDescent="0.2">
      <c r="A89" s="95" t="s">
        <v>92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126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88000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88000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73333.429999999993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5"/>
        <v>73333.429999999993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6"/>
        <v>14666.570000000007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7"/>
        <v>14666.570000000007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12.75" x14ac:dyDescent="0.2">
      <c r="A90" s="95" t="s">
        <v>95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127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52962.6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52962.6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52961.77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5"/>
        <v>52961.77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6"/>
        <v>0.83000000000174623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7"/>
        <v>0.83000000000174623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12.75" x14ac:dyDescent="0.2">
      <c r="A91" s="95" t="s">
        <v>95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128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53072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53072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52962.6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5"/>
        <v>52962.6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6"/>
        <v>109.40000000000146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7"/>
        <v>109.40000000000146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36.4" customHeight="1" x14ac:dyDescent="0.2">
      <c r="A92" s="95" t="s">
        <v>129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130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19600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19600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19600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5"/>
        <v>19600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6"/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7"/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36.4" customHeight="1" x14ac:dyDescent="0.2">
      <c r="A93" s="95" t="s">
        <v>129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131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3000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3000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3000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3000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12.75" x14ac:dyDescent="0.2">
      <c r="A94" s="95" t="s">
        <v>77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132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76671.960000000006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76671.960000000006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61456.22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61456.22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15215.740000000005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15215.740000000005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24.2" customHeight="1" x14ac:dyDescent="0.2">
      <c r="A95" s="95" t="s">
        <v>84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133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23154.89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23154.89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18559.73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18559.73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4595.16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4595.16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12.75" x14ac:dyDescent="0.2">
      <c r="A96" s="95" t="s">
        <v>88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134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5067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5067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5067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5067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24.2" customHeight="1" x14ac:dyDescent="0.2">
      <c r="A97" s="95" t="s">
        <v>109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135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5244.6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5244.6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5244.6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5244.6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24.2" customHeight="1" x14ac:dyDescent="0.2">
      <c r="A98" s="95" t="s">
        <v>92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136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2639.42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2639.42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2029.15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2029.15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610.27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610.27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12.75" x14ac:dyDescent="0.2">
      <c r="A99" s="95" t="s">
        <v>95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137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20093.580000000002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20093.580000000002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0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20093.580000000002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20093.580000000002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12.75" x14ac:dyDescent="0.2">
      <c r="A100" s="95" t="s">
        <v>90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138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27267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27267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>
        <v>3647.54</v>
      </c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3647.54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23619.46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23619.46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24.2" customHeight="1" x14ac:dyDescent="0.2">
      <c r="A101" s="95" t="s">
        <v>92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139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11846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11846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>
        <v>11846</v>
      </c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11846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0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0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24.2" customHeight="1" x14ac:dyDescent="0.2">
      <c r="A102" s="95" t="s">
        <v>92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140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143932.29999999999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143932.29999999999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>
        <v>86206.58</v>
      </c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86206.58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57725.719999999987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57725.719999999987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12.75" x14ac:dyDescent="0.2">
      <c r="A103" s="95" t="s">
        <v>95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141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21352.799999999999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21352.799999999999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0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21352.799999999999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21352.799999999999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24.2" customHeight="1" x14ac:dyDescent="0.2">
      <c r="A104" s="95" t="s">
        <v>109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142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28050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28050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>
        <v>28050</v>
      </c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5"/>
        <v>28050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6"/>
        <v>0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7"/>
        <v>0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24.2" customHeight="1" x14ac:dyDescent="0.2">
      <c r="A105" s="95" t="s">
        <v>109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143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433513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433513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si="5"/>
        <v>0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si="6"/>
        <v>433513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si="7"/>
        <v>433513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24.2" customHeight="1" x14ac:dyDescent="0.2">
      <c r="A106" s="95" t="s">
        <v>92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44"/>
      <c r="AL106" s="45"/>
      <c r="AM106" s="45"/>
      <c r="AN106" s="45"/>
      <c r="AO106" s="45"/>
      <c r="AP106" s="45"/>
      <c r="AQ106" s="45" t="s">
        <v>144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32">
        <v>9534</v>
      </c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>
        <v>9534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>
        <v>9534</v>
      </c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>
        <f t="shared" si="5"/>
        <v>9534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>
        <f t="shared" si="6"/>
        <v>0</v>
      </c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>
        <f t="shared" si="7"/>
        <v>0</v>
      </c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12.75" x14ac:dyDescent="0.2">
      <c r="A107" s="95" t="s">
        <v>95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44"/>
      <c r="AL107" s="45"/>
      <c r="AM107" s="45"/>
      <c r="AN107" s="45"/>
      <c r="AO107" s="45"/>
      <c r="AP107" s="45"/>
      <c r="AQ107" s="45" t="s">
        <v>145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32">
        <v>4857.6000000000004</v>
      </c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>
        <v>4857.6000000000004</v>
      </c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>
        <f t="shared" si="5"/>
        <v>0</v>
      </c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>
        <f t="shared" si="6"/>
        <v>4857.6000000000004</v>
      </c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>
        <f t="shared" si="7"/>
        <v>4857.6000000000004</v>
      </c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12.75" x14ac:dyDescent="0.2">
      <c r="A108" s="95" t="s">
        <v>95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6"/>
      <c r="AK108" s="44"/>
      <c r="AL108" s="45"/>
      <c r="AM108" s="45"/>
      <c r="AN108" s="45"/>
      <c r="AO108" s="45"/>
      <c r="AP108" s="45"/>
      <c r="AQ108" s="45" t="s">
        <v>146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32">
        <v>4977</v>
      </c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>
        <v>4977</v>
      </c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>
        <f t="shared" si="5"/>
        <v>0</v>
      </c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>
        <f t="shared" si="6"/>
        <v>4977</v>
      </c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>
        <f t="shared" si="7"/>
        <v>4977</v>
      </c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12.75" x14ac:dyDescent="0.2">
      <c r="A109" s="95" t="s">
        <v>95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6"/>
      <c r="AK109" s="44"/>
      <c r="AL109" s="45"/>
      <c r="AM109" s="45"/>
      <c r="AN109" s="45"/>
      <c r="AO109" s="45"/>
      <c r="AP109" s="45"/>
      <c r="AQ109" s="45" t="s">
        <v>147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32">
        <v>21456</v>
      </c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>
        <v>21456</v>
      </c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>
        <v>21456</v>
      </c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>
        <f t="shared" si="5"/>
        <v>21456</v>
      </c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>
        <f t="shared" si="6"/>
        <v>0</v>
      </c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>
        <f t="shared" si="7"/>
        <v>0</v>
      </c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12.75" x14ac:dyDescent="0.2">
      <c r="A110" s="95" t="s">
        <v>95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6"/>
      <c r="AK110" s="44"/>
      <c r="AL110" s="45"/>
      <c r="AM110" s="45"/>
      <c r="AN110" s="45"/>
      <c r="AO110" s="45"/>
      <c r="AP110" s="45"/>
      <c r="AQ110" s="45" t="s">
        <v>148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32">
        <v>48000</v>
      </c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>
        <v>48000</v>
      </c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>
        <v>48000</v>
      </c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>
        <f t="shared" si="5"/>
        <v>48000</v>
      </c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>
        <f t="shared" si="6"/>
        <v>0</v>
      </c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>
        <f t="shared" si="7"/>
        <v>0</v>
      </c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12.75" x14ac:dyDescent="0.2">
      <c r="A111" s="95" t="s">
        <v>95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6"/>
      <c r="AK111" s="44"/>
      <c r="AL111" s="45"/>
      <c r="AM111" s="45"/>
      <c r="AN111" s="45"/>
      <c r="AO111" s="45"/>
      <c r="AP111" s="45"/>
      <c r="AQ111" s="45" t="s">
        <v>149</v>
      </c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32">
        <v>330448.8</v>
      </c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>
        <v>330448.8</v>
      </c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>
        <v>165224.4</v>
      </c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>
        <f t="shared" si="5"/>
        <v>165224.4</v>
      </c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>
        <f t="shared" si="6"/>
        <v>165224.4</v>
      </c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>
        <f t="shared" si="7"/>
        <v>165224.4</v>
      </c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12.75" x14ac:dyDescent="0.2">
      <c r="A112" s="95" t="s">
        <v>95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6"/>
      <c r="AK112" s="44"/>
      <c r="AL112" s="45"/>
      <c r="AM112" s="45"/>
      <c r="AN112" s="45"/>
      <c r="AO112" s="45"/>
      <c r="AP112" s="45"/>
      <c r="AQ112" s="45" t="s">
        <v>150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32">
        <v>230000</v>
      </c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>
        <v>230000</v>
      </c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>
        <v>115000</v>
      </c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>
        <f t="shared" si="5"/>
        <v>115000</v>
      </c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>
        <f t="shared" si="6"/>
        <v>115000</v>
      </c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>
        <f t="shared" si="7"/>
        <v>115000</v>
      </c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24.2" customHeight="1" x14ac:dyDescent="0.2">
      <c r="A113" s="95" t="s">
        <v>104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6"/>
      <c r="AK113" s="44"/>
      <c r="AL113" s="45"/>
      <c r="AM113" s="45"/>
      <c r="AN113" s="45"/>
      <c r="AO113" s="45"/>
      <c r="AP113" s="45"/>
      <c r="AQ113" s="45" t="s">
        <v>151</v>
      </c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32">
        <v>24520</v>
      </c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>
        <v>24520</v>
      </c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>
        <v>24520</v>
      </c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>
        <f t="shared" si="5"/>
        <v>24520</v>
      </c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>
        <f t="shared" si="6"/>
        <v>0</v>
      </c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>
        <f t="shared" si="7"/>
        <v>0</v>
      </c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24.2" customHeight="1" x14ac:dyDescent="0.2">
      <c r="A114" s="95" t="s">
        <v>152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6"/>
      <c r="AK114" s="44"/>
      <c r="AL114" s="45"/>
      <c r="AM114" s="45"/>
      <c r="AN114" s="45"/>
      <c r="AO114" s="45"/>
      <c r="AP114" s="45"/>
      <c r="AQ114" s="45" t="s">
        <v>153</v>
      </c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32">
        <v>116570</v>
      </c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>
        <v>116570</v>
      </c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>
        <v>116570</v>
      </c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>
        <f t="shared" si="5"/>
        <v>116570</v>
      </c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>
        <f t="shared" si="6"/>
        <v>0</v>
      </c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>
        <f t="shared" si="7"/>
        <v>0</v>
      </c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24.2" customHeight="1" x14ac:dyDescent="0.2">
      <c r="A115" s="95" t="s">
        <v>152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6"/>
      <c r="AK115" s="44"/>
      <c r="AL115" s="45"/>
      <c r="AM115" s="45"/>
      <c r="AN115" s="45"/>
      <c r="AO115" s="45"/>
      <c r="AP115" s="45"/>
      <c r="AQ115" s="45" t="s">
        <v>154</v>
      </c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32">
        <v>62040</v>
      </c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>
        <v>62040</v>
      </c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>
        <v>62040</v>
      </c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>
        <f t="shared" ref="DX115:DX146" si="8">CH115+CX115+DK115</f>
        <v>62040</v>
      </c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>
        <f t="shared" ref="EK115:EK146" si="9">BC115-DX115</f>
        <v>0</v>
      </c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>
        <f t="shared" ref="EX115:EX146" si="10">BU115-DX115</f>
        <v>0</v>
      </c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36.4" customHeight="1" x14ac:dyDescent="0.2">
      <c r="A116" s="95" t="s">
        <v>155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6"/>
      <c r="AK116" s="44"/>
      <c r="AL116" s="45"/>
      <c r="AM116" s="45"/>
      <c r="AN116" s="45"/>
      <c r="AO116" s="45"/>
      <c r="AP116" s="45"/>
      <c r="AQ116" s="45" t="s">
        <v>156</v>
      </c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32">
        <v>101991</v>
      </c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>
        <v>101991</v>
      </c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>
        <v>101991</v>
      </c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>
        <f t="shared" si="8"/>
        <v>101991</v>
      </c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>
        <f t="shared" si="9"/>
        <v>0</v>
      </c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>
        <f t="shared" si="10"/>
        <v>0</v>
      </c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12.75" x14ac:dyDescent="0.2">
      <c r="A117" s="95" t="s">
        <v>90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6"/>
      <c r="AK117" s="44"/>
      <c r="AL117" s="45"/>
      <c r="AM117" s="45"/>
      <c r="AN117" s="45"/>
      <c r="AO117" s="45"/>
      <c r="AP117" s="45"/>
      <c r="AQ117" s="45" t="s">
        <v>157</v>
      </c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32">
        <v>632408</v>
      </c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>
        <v>632408</v>
      </c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>
        <v>632408</v>
      </c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>
        <f t="shared" si="8"/>
        <v>632408</v>
      </c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>
        <f t="shared" si="9"/>
        <v>0</v>
      </c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>
        <f t="shared" si="10"/>
        <v>0</v>
      </c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12.75" x14ac:dyDescent="0.2">
      <c r="A118" s="95" t="s">
        <v>90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6"/>
      <c r="AK118" s="44"/>
      <c r="AL118" s="45"/>
      <c r="AM118" s="45"/>
      <c r="AN118" s="45"/>
      <c r="AO118" s="45"/>
      <c r="AP118" s="45"/>
      <c r="AQ118" s="45" t="s">
        <v>158</v>
      </c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32">
        <v>20632.310000000001</v>
      </c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>
        <v>20632.310000000001</v>
      </c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>
        <f t="shared" si="8"/>
        <v>0</v>
      </c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>
        <f t="shared" si="9"/>
        <v>20632.310000000001</v>
      </c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>
        <f t="shared" si="10"/>
        <v>20632.310000000001</v>
      </c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4.2" customHeight="1" x14ac:dyDescent="0.2">
      <c r="A119" s="95" t="s">
        <v>92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6"/>
      <c r="AK119" s="44"/>
      <c r="AL119" s="45"/>
      <c r="AM119" s="45"/>
      <c r="AN119" s="45"/>
      <c r="AO119" s="45"/>
      <c r="AP119" s="45"/>
      <c r="AQ119" s="45" t="s">
        <v>159</v>
      </c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32">
        <v>9003.64</v>
      </c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>
        <v>9003.64</v>
      </c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>
        <v>9003.64</v>
      </c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>
        <f t="shared" si="8"/>
        <v>9003.64</v>
      </c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>
        <f t="shared" si="9"/>
        <v>0</v>
      </c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>
        <f t="shared" si="10"/>
        <v>0</v>
      </c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24.2" customHeight="1" x14ac:dyDescent="0.2">
      <c r="A120" s="95" t="s">
        <v>92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6"/>
      <c r="AK120" s="44"/>
      <c r="AL120" s="45"/>
      <c r="AM120" s="45"/>
      <c r="AN120" s="45"/>
      <c r="AO120" s="45"/>
      <c r="AP120" s="45"/>
      <c r="AQ120" s="45" t="s">
        <v>160</v>
      </c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32">
        <v>11040.6</v>
      </c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>
        <v>11040.6</v>
      </c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>
        <f t="shared" si="8"/>
        <v>0</v>
      </c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>
        <f t="shared" si="9"/>
        <v>11040.6</v>
      </c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>
        <f t="shared" si="10"/>
        <v>11040.6</v>
      </c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24.2" customHeight="1" x14ac:dyDescent="0.2">
      <c r="A121" s="95" t="s">
        <v>92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6"/>
      <c r="AK121" s="44"/>
      <c r="AL121" s="45"/>
      <c r="AM121" s="45"/>
      <c r="AN121" s="45"/>
      <c r="AO121" s="45"/>
      <c r="AP121" s="45"/>
      <c r="AQ121" s="45" t="s">
        <v>161</v>
      </c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32">
        <v>62915</v>
      </c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>
        <v>62915</v>
      </c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>
        <v>62915</v>
      </c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>
        <f t="shared" si="8"/>
        <v>62915</v>
      </c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>
        <f t="shared" si="9"/>
        <v>0</v>
      </c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>
        <f t="shared" si="10"/>
        <v>0</v>
      </c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24.2" customHeight="1" x14ac:dyDescent="0.2">
      <c r="A122" s="95" t="s">
        <v>92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6"/>
      <c r="AK122" s="44"/>
      <c r="AL122" s="45"/>
      <c r="AM122" s="45"/>
      <c r="AN122" s="45"/>
      <c r="AO122" s="45"/>
      <c r="AP122" s="45"/>
      <c r="AQ122" s="45" t="s">
        <v>162</v>
      </c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32">
        <v>104000</v>
      </c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>
        <v>104000</v>
      </c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>
        <v>104000</v>
      </c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>
        <f t="shared" si="8"/>
        <v>104000</v>
      </c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>
        <f t="shared" si="9"/>
        <v>0</v>
      </c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>
        <f t="shared" si="10"/>
        <v>0</v>
      </c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12.75" x14ac:dyDescent="0.2">
      <c r="A123" s="95" t="s">
        <v>95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6"/>
      <c r="AK123" s="44"/>
      <c r="AL123" s="45"/>
      <c r="AM123" s="45"/>
      <c r="AN123" s="45"/>
      <c r="AO123" s="45"/>
      <c r="AP123" s="45"/>
      <c r="AQ123" s="45" t="s">
        <v>163</v>
      </c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32">
        <v>75776.34</v>
      </c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>
        <v>75776.34</v>
      </c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>
        <v>75776.34</v>
      </c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>
        <f t="shared" si="8"/>
        <v>75776.34</v>
      </c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>
        <f t="shared" si="9"/>
        <v>0</v>
      </c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>
        <f t="shared" si="10"/>
        <v>0</v>
      </c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12.75" x14ac:dyDescent="0.2">
      <c r="A124" s="95" t="s">
        <v>95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6"/>
      <c r="AK124" s="44"/>
      <c r="AL124" s="45"/>
      <c r="AM124" s="45"/>
      <c r="AN124" s="45"/>
      <c r="AO124" s="45"/>
      <c r="AP124" s="45"/>
      <c r="AQ124" s="45" t="s">
        <v>164</v>
      </c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32">
        <v>15087.81</v>
      </c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>
        <v>15087.81</v>
      </c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>
        <v>15079</v>
      </c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>
        <f t="shared" si="8"/>
        <v>15079</v>
      </c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>
        <f t="shared" si="9"/>
        <v>8.8099999999994907</v>
      </c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>
        <f t="shared" si="10"/>
        <v>8.8099999999994907</v>
      </c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12.75" x14ac:dyDescent="0.2">
      <c r="A125" s="95" t="s">
        <v>95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6"/>
      <c r="AK125" s="44"/>
      <c r="AL125" s="45"/>
      <c r="AM125" s="45"/>
      <c r="AN125" s="45"/>
      <c r="AO125" s="45"/>
      <c r="AP125" s="45"/>
      <c r="AQ125" s="45" t="s">
        <v>165</v>
      </c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32">
        <v>52962.6</v>
      </c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>
        <v>52962.6</v>
      </c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>
        <v>52962.6</v>
      </c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>
        <f t="shared" si="8"/>
        <v>52962.6</v>
      </c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>
        <f t="shared" si="9"/>
        <v>0</v>
      </c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>
        <f t="shared" si="10"/>
        <v>0</v>
      </c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24.2" customHeight="1" x14ac:dyDescent="0.2">
      <c r="A126" s="95" t="s">
        <v>104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6"/>
      <c r="AK126" s="44"/>
      <c r="AL126" s="45"/>
      <c r="AM126" s="45"/>
      <c r="AN126" s="45"/>
      <c r="AO126" s="45"/>
      <c r="AP126" s="45"/>
      <c r="AQ126" s="45" t="s">
        <v>166</v>
      </c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32">
        <v>15000</v>
      </c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>
        <v>15000</v>
      </c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>
        <v>15000</v>
      </c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>
        <f t="shared" si="8"/>
        <v>15000</v>
      </c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>
        <f t="shared" si="9"/>
        <v>0</v>
      </c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>
        <f t="shared" si="10"/>
        <v>0</v>
      </c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3"/>
    </row>
    <row r="127" spans="1:166" ht="24.2" customHeight="1" x14ac:dyDescent="0.2">
      <c r="A127" s="95" t="s">
        <v>104</v>
      </c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6"/>
      <c r="AK127" s="44"/>
      <c r="AL127" s="45"/>
      <c r="AM127" s="45"/>
      <c r="AN127" s="45"/>
      <c r="AO127" s="45"/>
      <c r="AP127" s="45"/>
      <c r="AQ127" s="45" t="s">
        <v>167</v>
      </c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32">
        <v>32000</v>
      </c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>
        <v>32000</v>
      </c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>
        <f t="shared" si="8"/>
        <v>0</v>
      </c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>
        <f t="shared" si="9"/>
        <v>32000</v>
      </c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>
        <f t="shared" si="10"/>
        <v>32000</v>
      </c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24.2" customHeight="1" x14ac:dyDescent="0.2">
      <c r="A128" s="95" t="s">
        <v>106</v>
      </c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6"/>
      <c r="AK128" s="44"/>
      <c r="AL128" s="45"/>
      <c r="AM128" s="45"/>
      <c r="AN128" s="45"/>
      <c r="AO128" s="45"/>
      <c r="AP128" s="45"/>
      <c r="AQ128" s="45" t="s">
        <v>168</v>
      </c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32">
        <v>20000</v>
      </c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>
        <v>20000</v>
      </c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>
        <v>20000</v>
      </c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>
        <f t="shared" si="8"/>
        <v>20000</v>
      </c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>
        <f t="shared" si="9"/>
        <v>0</v>
      </c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>
        <f t="shared" si="10"/>
        <v>0</v>
      </c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24.2" customHeight="1" x14ac:dyDescent="0.2">
      <c r="A129" s="95" t="s">
        <v>106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6"/>
      <c r="AK129" s="44"/>
      <c r="AL129" s="45"/>
      <c r="AM129" s="45"/>
      <c r="AN129" s="45"/>
      <c r="AO129" s="45"/>
      <c r="AP129" s="45"/>
      <c r="AQ129" s="45" t="s">
        <v>169</v>
      </c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32">
        <v>20000</v>
      </c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>
        <v>20000</v>
      </c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>
        <f t="shared" si="8"/>
        <v>0</v>
      </c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>
        <f t="shared" si="9"/>
        <v>20000</v>
      </c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>
        <f t="shared" si="10"/>
        <v>20000</v>
      </c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24.2" customHeight="1" x14ac:dyDescent="0.2">
      <c r="A130" s="95" t="s">
        <v>152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6"/>
      <c r="AK130" s="44"/>
      <c r="AL130" s="45"/>
      <c r="AM130" s="45"/>
      <c r="AN130" s="45"/>
      <c r="AO130" s="45"/>
      <c r="AP130" s="45"/>
      <c r="AQ130" s="45" t="s">
        <v>170</v>
      </c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32">
        <v>15000</v>
      </c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>
        <v>15000</v>
      </c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>
        <v>15000</v>
      </c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>
        <f t="shared" si="8"/>
        <v>15000</v>
      </c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>
        <f t="shared" si="9"/>
        <v>0</v>
      </c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>
        <f t="shared" si="10"/>
        <v>0</v>
      </c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3"/>
    </row>
    <row r="131" spans="1:166" ht="24.2" customHeight="1" x14ac:dyDescent="0.2">
      <c r="A131" s="95" t="s">
        <v>109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6"/>
      <c r="AK131" s="44"/>
      <c r="AL131" s="45"/>
      <c r="AM131" s="45"/>
      <c r="AN131" s="45"/>
      <c r="AO131" s="45"/>
      <c r="AP131" s="45"/>
      <c r="AQ131" s="45" t="s">
        <v>171</v>
      </c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32">
        <v>16000</v>
      </c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>
        <v>16000</v>
      </c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>
        <v>16000</v>
      </c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>
        <f t="shared" si="8"/>
        <v>16000</v>
      </c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>
        <f t="shared" si="9"/>
        <v>0</v>
      </c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>
        <f t="shared" si="10"/>
        <v>0</v>
      </c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3"/>
    </row>
    <row r="132" spans="1:166" ht="24.2" customHeight="1" x14ac:dyDescent="0.2">
      <c r="A132" s="95" t="s">
        <v>92</v>
      </c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6"/>
      <c r="AK132" s="44"/>
      <c r="AL132" s="45"/>
      <c r="AM132" s="45"/>
      <c r="AN132" s="45"/>
      <c r="AO132" s="45"/>
      <c r="AP132" s="45"/>
      <c r="AQ132" s="45" t="s">
        <v>172</v>
      </c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32">
        <v>1357</v>
      </c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>
        <v>1357</v>
      </c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>
        <v>1357</v>
      </c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>
        <f t="shared" si="8"/>
        <v>1357</v>
      </c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>
        <f t="shared" si="9"/>
        <v>0</v>
      </c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>
        <f t="shared" si="10"/>
        <v>0</v>
      </c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3"/>
    </row>
    <row r="133" spans="1:166" ht="24.2" customHeight="1" x14ac:dyDescent="0.2">
      <c r="A133" s="95" t="s">
        <v>92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6"/>
      <c r="AK133" s="44"/>
      <c r="AL133" s="45"/>
      <c r="AM133" s="45"/>
      <c r="AN133" s="45"/>
      <c r="AO133" s="45"/>
      <c r="AP133" s="45"/>
      <c r="AQ133" s="45" t="s">
        <v>173</v>
      </c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32">
        <v>38500</v>
      </c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>
        <v>38500</v>
      </c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>
        <v>38500</v>
      </c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>
        <f t="shared" si="8"/>
        <v>38500</v>
      </c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>
        <f t="shared" si="9"/>
        <v>0</v>
      </c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>
        <f t="shared" si="10"/>
        <v>0</v>
      </c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3"/>
    </row>
    <row r="134" spans="1:166" ht="24.2" customHeight="1" x14ac:dyDescent="0.2">
      <c r="A134" s="95" t="s">
        <v>92</v>
      </c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6"/>
      <c r="AK134" s="44"/>
      <c r="AL134" s="45"/>
      <c r="AM134" s="45"/>
      <c r="AN134" s="45"/>
      <c r="AO134" s="45"/>
      <c r="AP134" s="45"/>
      <c r="AQ134" s="45" t="s">
        <v>174</v>
      </c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32">
        <v>58250</v>
      </c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>
        <v>58250</v>
      </c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>
        <v>58250</v>
      </c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>
        <f t="shared" si="8"/>
        <v>58250</v>
      </c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>
        <f t="shared" si="9"/>
        <v>0</v>
      </c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>
        <f t="shared" si="10"/>
        <v>0</v>
      </c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3"/>
    </row>
    <row r="135" spans="1:166" ht="24.2" customHeight="1" x14ac:dyDescent="0.2">
      <c r="A135" s="95" t="s">
        <v>92</v>
      </c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6"/>
      <c r="AK135" s="44"/>
      <c r="AL135" s="45"/>
      <c r="AM135" s="45"/>
      <c r="AN135" s="45"/>
      <c r="AO135" s="45"/>
      <c r="AP135" s="45"/>
      <c r="AQ135" s="45" t="s">
        <v>175</v>
      </c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32">
        <v>3700</v>
      </c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>
        <v>3700</v>
      </c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>
        <v>3700</v>
      </c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>
        <f t="shared" si="8"/>
        <v>3700</v>
      </c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>
        <f t="shared" si="9"/>
        <v>0</v>
      </c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>
        <f t="shared" si="10"/>
        <v>0</v>
      </c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3"/>
    </row>
    <row r="136" spans="1:166" ht="12.75" x14ac:dyDescent="0.2">
      <c r="A136" s="95" t="s">
        <v>95</v>
      </c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6"/>
      <c r="AK136" s="44"/>
      <c r="AL136" s="45"/>
      <c r="AM136" s="45"/>
      <c r="AN136" s="45"/>
      <c r="AO136" s="45"/>
      <c r="AP136" s="45"/>
      <c r="AQ136" s="45" t="s">
        <v>176</v>
      </c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32">
        <v>2643</v>
      </c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>
        <v>2643</v>
      </c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>
        <v>2643</v>
      </c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>
        <f t="shared" si="8"/>
        <v>2643</v>
      </c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>
        <f t="shared" si="9"/>
        <v>0</v>
      </c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>
        <f t="shared" si="10"/>
        <v>0</v>
      </c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3"/>
    </row>
    <row r="137" spans="1:166" ht="12.75" x14ac:dyDescent="0.2">
      <c r="A137" s="95" t="s">
        <v>95</v>
      </c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6"/>
      <c r="AK137" s="44"/>
      <c r="AL137" s="45"/>
      <c r="AM137" s="45"/>
      <c r="AN137" s="45"/>
      <c r="AO137" s="45"/>
      <c r="AP137" s="45"/>
      <c r="AQ137" s="45" t="s">
        <v>177</v>
      </c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32">
        <v>23787</v>
      </c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>
        <v>23787</v>
      </c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>
        <v>23787</v>
      </c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>
        <f t="shared" si="8"/>
        <v>23787</v>
      </c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>
        <f t="shared" si="9"/>
        <v>0</v>
      </c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>
        <f t="shared" si="10"/>
        <v>0</v>
      </c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3"/>
    </row>
    <row r="138" spans="1:166" ht="24.2" customHeight="1" x14ac:dyDescent="0.2">
      <c r="A138" s="95" t="s">
        <v>152</v>
      </c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6"/>
      <c r="AK138" s="44"/>
      <c r="AL138" s="45"/>
      <c r="AM138" s="45"/>
      <c r="AN138" s="45"/>
      <c r="AO138" s="45"/>
      <c r="AP138" s="45"/>
      <c r="AQ138" s="45" t="s">
        <v>178</v>
      </c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32">
        <v>41000</v>
      </c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>
        <v>41000</v>
      </c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>
        <v>41000</v>
      </c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>
        <f t="shared" si="8"/>
        <v>41000</v>
      </c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>
        <f t="shared" si="9"/>
        <v>0</v>
      </c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>
        <f t="shared" si="10"/>
        <v>0</v>
      </c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3"/>
    </row>
    <row r="139" spans="1:166" ht="24.2" customHeight="1" x14ac:dyDescent="0.2">
      <c r="A139" s="95" t="s">
        <v>152</v>
      </c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6"/>
      <c r="AK139" s="44"/>
      <c r="AL139" s="45"/>
      <c r="AM139" s="45"/>
      <c r="AN139" s="45"/>
      <c r="AO139" s="45"/>
      <c r="AP139" s="45"/>
      <c r="AQ139" s="45" t="s">
        <v>179</v>
      </c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32">
        <v>56820</v>
      </c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>
        <v>56820</v>
      </c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>
        <v>56820</v>
      </c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>
        <f t="shared" si="8"/>
        <v>56820</v>
      </c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>
        <f t="shared" si="9"/>
        <v>0</v>
      </c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>
        <f t="shared" si="10"/>
        <v>0</v>
      </c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3"/>
    </row>
    <row r="140" spans="1:166" ht="24.2" customHeight="1" x14ac:dyDescent="0.2">
      <c r="A140" s="95" t="s">
        <v>92</v>
      </c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6"/>
      <c r="AK140" s="44"/>
      <c r="AL140" s="45"/>
      <c r="AM140" s="45"/>
      <c r="AN140" s="45"/>
      <c r="AO140" s="45"/>
      <c r="AP140" s="45"/>
      <c r="AQ140" s="45" t="s">
        <v>180</v>
      </c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32">
        <v>505650.6</v>
      </c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>
        <v>505650.6</v>
      </c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>
        <v>505650.6</v>
      </c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>
        <f t="shared" si="8"/>
        <v>505650.6</v>
      </c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>
        <f t="shared" si="9"/>
        <v>0</v>
      </c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>
        <f t="shared" si="10"/>
        <v>0</v>
      </c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3"/>
    </row>
    <row r="141" spans="1:166" ht="24.2" customHeight="1" x14ac:dyDescent="0.2">
      <c r="A141" s="95" t="s">
        <v>92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6"/>
      <c r="AK141" s="44"/>
      <c r="AL141" s="45"/>
      <c r="AM141" s="45"/>
      <c r="AN141" s="45"/>
      <c r="AO141" s="45"/>
      <c r="AP141" s="45"/>
      <c r="AQ141" s="45" t="s">
        <v>181</v>
      </c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32">
        <v>69102</v>
      </c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>
        <v>69102</v>
      </c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>
        <v>52962.6</v>
      </c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>
        <f t="shared" si="8"/>
        <v>52962.6</v>
      </c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>
        <f t="shared" si="9"/>
        <v>16139.400000000001</v>
      </c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>
        <f t="shared" si="10"/>
        <v>16139.400000000001</v>
      </c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3"/>
    </row>
    <row r="142" spans="1:166" ht="24.2" customHeight="1" x14ac:dyDescent="0.2">
      <c r="A142" s="95" t="s">
        <v>92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6"/>
      <c r="AK142" s="44"/>
      <c r="AL142" s="45"/>
      <c r="AM142" s="45"/>
      <c r="AN142" s="45"/>
      <c r="AO142" s="45"/>
      <c r="AP142" s="45"/>
      <c r="AQ142" s="45" t="s">
        <v>182</v>
      </c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32">
        <v>1545023.9</v>
      </c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>
        <v>1545023.9</v>
      </c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>
        <v>1545023.9</v>
      </c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>
        <f t="shared" si="8"/>
        <v>1545023.9</v>
      </c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>
        <f t="shared" si="9"/>
        <v>0</v>
      </c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>
        <f t="shared" si="10"/>
        <v>0</v>
      </c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3"/>
    </row>
    <row r="143" spans="1:166" ht="24.2" customHeight="1" x14ac:dyDescent="0.2">
      <c r="A143" s="95" t="s">
        <v>92</v>
      </c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6"/>
      <c r="AK143" s="44"/>
      <c r="AL143" s="45"/>
      <c r="AM143" s="45"/>
      <c r="AN143" s="45"/>
      <c r="AO143" s="45"/>
      <c r="AP143" s="45"/>
      <c r="AQ143" s="45" t="s">
        <v>183</v>
      </c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32">
        <v>610490.31999999995</v>
      </c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>
        <v>610490.31999999995</v>
      </c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>
        <v>294620</v>
      </c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>
        <f t="shared" si="8"/>
        <v>294620</v>
      </c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>
        <f t="shared" si="9"/>
        <v>315870.31999999995</v>
      </c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>
        <f t="shared" si="10"/>
        <v>315870.31999999995</v>
      </c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3"/>
    </row>
    <row r="144" spans="1:166" ht="24.2" customHeight="1" x14ac:dyDescent="0.2">
      <c r="A144" s="95" t="s">
        <v>92</v>
      </c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6"/>
      <c r="AK144" s="44"/>
      <c r="AL144" s="45"/>
      <c r="AM144" s="45"/>
      <c r="AN144" s="45"/>
      <c r="AO144" s="45"/>
      <c r="AP144" s="45"/>
      <c r="AQ144" s="45" t="s">
        <v>184</v>
      </c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32">
        <v>1462.93</v>
      </c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>
        <v>1462.93</v>
      </c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>
        <f t="shared" si="8"/>
        <v>0</v>
      </c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>
        <f t="shared" si="9"/>
        <v>1462.93</v>
      </c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>
        <f t="shared" si="10"/>
        <v>1462.93</v>
      </c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3"/>
    </row>
    <row r="145" spans="1:166" ht="24.2" customHeight="1" x14ac:dyDescent="0.2">
      <c r="A145" s="95" t="s">
        <v>92</v>
      </c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6"/>
      <c r="AK145" s="44"/>
      <c r="AL145" s="45"/>
      <c r="AM145" s="45"/>
      <c r="AN145" s="45"/>
      <c r="AO145" s="45"/>
      <c r="AP145" s="45"/>
      <c r="AQ145" s="45" t="s">
        <v>185</v>
      </c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32">
        <v>13594.54</v>
      </c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>
        <v>13594.54</v>
      </c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>
        <f t="shared" si="8"/>
        <v>0</v>
      </c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>
        <f t="shared" si="9"/>
        <v>13594.54</v>
      </c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>
        <f t="shared" si="10"/>
        <v>13594.54</v>
      </c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3"/>
    </row>
    <row r="146" spans="1:166" ht="12.75" x14ac:dyDescent="0.2">
      <c r="A146" s="95" t="s">
        <v>95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6"/>
      <c r="AK146" s="44"/>
      <c r="AL146" s="45"/>
      <c r="AM146" s="45"/>
      <c r="AN146" s="45"/>
      <c r="AO146" s="45"/>
      <c r="AP146" s="45"/>
      <c r="AQ146" s="45" t="s">
        <v>186</v>
      </c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32">
        <v>25000</v>
      </c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>
        <v>25000</v>
      </c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>
        <v>25000</v>
      </c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>
        <f t="shared" si="8"/>
        <v>25000</v>
      </c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>
        <f t="shared" si="9"/>
        <v>0</v>
      </c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>
        <f t="shared" si="10"/>
        <v>0</v>
      </c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3"/>
    </row>
    <row r="147" spans="1:166" ht="12.75" x14ac:dyDescent="0.2">
      <c r="A147" s="95" t="s">
        <v>95</v>
      </c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6"/>
      <c r="AK147" s="44"/>
      <c r="AL147" s="45"/>
      <c r="AM147" s="45"/>
      <c r="AN147" s="45"/>
      <c r="AO147" s="45"/>
      <c r="AP147" s="45"/>
      <c r="AQ147" s="45" t="s">
        <v>187</v>
      </c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32">
        <v>19324.78</v>
      </c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>
        <v>19324.78</v>
      </c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>
        <v>19324.78</v>
      </c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>
        <f t="shared" ref="DX147:DX181" si="11">CH147+CX147+DK147</f>
        <v>19324.78</v>
      </c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>
        <f t="shared" ref="EK147:EK180" si="12">BC147-DX147</f>
        <v>0</v>
      </c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>
        <f t="shared" ref="EX147:EX180" si="13">BU147-DX147</f>
        <v>0</v>
      </c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3"/>
    </row>
    <row r="148" spans="1:166" ht="12.75" x14ac:dyDescent="0.2">
      <c r="A148" s="95" t="s">
        <v>95</v>
      </c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6"/>
      <c r="AK148" s="44"/>
      <c r="AL148" s="45"/>
      <c r="AM148" s="45"/>
      <c r="AN148" s="45"/>
      <c r="AO148" s="45"/>
      <c r="AP148" s="45"/>
      <c r="AQ148" s="45" t="s">
        <v>188</v>
      </c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32">
        <v>2643</v>
      </c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>
        <v>2643</v>
      </c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>
        <f t="shared" si="11"/>
        <v>0</v>
      </c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>
        <f t="shared" si="12"/>
        <v>2643</v>
      </c>
      <c r="EL148" s="32"/>
      <c r="EM148" s="32"/>
      <c r="EN148" s="32"/>
      <c r="EO148" s="32"/>
      <c r="EP148" s="32"/>
      <c r="EQ148" s="32"/>
      <c r="ER148" s="32"/>
      <c r="ES148" s="32"/>
      <c r="ET148" s="32"/>
      <c r="EU148" s="32"/>
      <c r="EV148" s="32"/>
      <c r="EW148" s="32"/>
      <c r="EX148" s="32">
        <f t="shared" si="13"/>
        <v>2643</v>
      </c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3"/>
    </row>
    <row r="149" spans="1:166" ht="12.75" x14ac:dyDescent="0.2">
      <c r="A149" s="95" t="s">
        <v>95</v>
      </c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6"/>
      <c r="AK149" s="44"/>
      <c r="AL149" s="45"/>
      <c r="AM149" s="45"/>
      <c r="AN149" s="45"/>
      <c r="AO149" s="45"/>
      <c r="AP149" s="45"/>
      <c r="AQ149" s="45" t="s">
        <v>189</v>
      </c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32">
        <v>9250</v>
      </c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>
        <v>9250</v>
      </c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>
        <v>9250</v>
      </c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>
        <f t="shared" si="11"/>
        <v>9250</v>
      </c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>
        <f t="shared" si="12"/>
        <v>0</v>
      </c>
      <c r="EL149" s="32"/>
      <c r="EM149" s="32"/>
      <c r="EN149" s="32"/>
      <c r="EO149" s="32"/>
      <c r="EP149" s="32"/>
      <c r="EQ149" s="32"/>
      <c r="ER149" s="32"/>
      <c r="ES149" s="32"/>
      <c r="ET149" s="32"/>
      <c r="EU149" s="32"/>
      <c r="EV149" s="32"/>
      <c r="EW149" s="32"/>
      <c r="EX149" s="32">
        <f t="shared" si="13"/>
        <v>0</v>
      </c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3"/>
    </row>
    <row r="150" spans="1:166" ht="12.75" x14ac:dyDescent="0.2">
      <c r="A150" s="95" t="s">
        <v>95</v>
      </c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6"/>
      <c r="AK150" s="44"/>
      <c r="AL150" s="45"/>
      <c r="AM150" s="45"/>
      <c r="AN150" s="45"/>
      <c r="AO150" s="45"/>
      <c r="AP150" s="45"/>
      <c r="AQ150" s="45" t="s">
        <v>190</v>
      </c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32">
        <v>0.27</v>
      </c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>
        <v>0.27</v>
      </c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>
        <v>0.27</v>
      </c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>
        <f t="shared" si="11"/>
        <v>0.27</v>
      </c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>
        <f t="shared" si="12"/>
        <v>0</v>
      </c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>
        <f t="shared" si="13"/>
        <v>0</v>
      </c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3"/>
    </row>
    <row r="151" spans="1:166" ht="12.75" x14ac:dyDescent="0.2">
      <c r="A151" s="95" t="s">
        <v>95</v>
      </c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6"/>
      <c r="AK151" s="44"/>
      <c r="AL151" s="45"/>
      <c r="AM151" s="45"/>
      <c r="AN151" s="45"/>
      <c r="AO151" s="45"/>
      <c r="AP151" s="45"/>
      <c r="AQ151" s="45" t="s">
        <v>191</v>
      </c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32">
        <v>16259</v>
      </c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>
        <v>16259</v>
      </c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>
        <v>16259</v>
      </c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>
        <f t="shared" si="11"/>
        <v>16259</v>
      </c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>
        <f t="shared" si="12"/>
        <v>0</v>
      </c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>
        <f t="shared" si="13"/>
        <v>0</v>
      </c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3"/>
    </row>
    <row r="152" spans="1:166" ht="24.2" customHeight="1" x14ac:dyDescent="0.2">
      <c r="A152" s="95" t="s">
        <v>192</v>
      </c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6"/>
      <c r="AK152" s="44"/>
      <c r="AL152" s="45"/>
      <c r="AM152" s="45"/>
      <c r="AN152" s="45"/>
      <c r="AO152" s="45"/>
      <c r="AP152" s="45"/>
      <c r="AQ152" s="45" t="s">
        <v>193</v>
      </c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32">
        <v>84900</v>
      </c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>
        <v>84900</v>
      </c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>
        <v>84900</v>
      </c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>
        <f t="shared" si="11"/>
        <v>84900</v>
      </c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>
        <f t="shared" si="12"/>
        <v>0</v>
      </c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>
        <f t="shared" si="13"/>
        <v>0</v>
      </c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3"/>
    </row>
    <row r="153" spans="1:166" ht="24.2" customHeight="1" x14ac:dyDescent="0.2">
      <c r="A153" s="95" t="s">
        <v>192</v>
      </c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6"/>
      <c r="AK153" s="44"/>
      <c r="AL153" s="45"/>
      <c r="AM153" s="45"/>
      <c r="AN153" s="45"/>
      <c r="AO153" s="45"/>
      <c r="AP153" s="45"/>
      <c r="AQ153" s="45" t="s">
        <v>194</v>
      </c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32">
        <v>135330</v>
      </c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>
        <v>135330</v>
      </c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>
        <v>135330</v>
      </c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>
        <f t="shared" si="11"/>
        <v>135330</v>
      </c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32">
        <f t="shared" si="12"/>
        <v>0</v>
      </c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>
        <f t="shared" si="13"/>
        <v>0</v>
      </c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3"/>
    </row>
    <row r="154" spans="1:166" ht="24.2" customHeight="1" x14ac:dyDescent="0.2">
      <c r="A154" s="95" t="s">
        <v>106</v>
      </c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6"/>
      <c r="AK154" s="44"/>
      <c r="AL154" s="45"/>
      <c r="AM154" s="45"/>
      <c r="AN154" s="45"/>
      <c r="AO154" s="45"/>
      <c r="AP154" s="45"/>
      <c r="AQ154" s="45" t="s">
        <v>195</v>
      </c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32">
        <v>36139.4</v>
      </c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>
        <v>36139.4</v>
      </c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>
        <v>36139.4</v>
      </c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>
        <f t="shared" si="11"/>
        <v>36139.4</v>
      </c>
      <c r="DY154" s="32"/>
      <c r="DZ154" s="32"/>
      <c r="EA154" s="32"/>
      <c r="EB154" s="32"/>
      <c r="EC154" s="32"/>
      <c r="ED154" s="32"/>
      <c r="EE154" s="32"/>
      <c r="EF154" s="32"/>
      <c r="EG154" s="32"/>
      <c r="EH154" s="32"/>
      <c r="EI154" s="32"/>
      <c r="EJ154" s="32"/>
      <c r="EK154" s="32">
        <f t="shared" si="12"/>
        <v>0</v>
      </c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>
        <f t="shared" si="13"/>
        <v>0</v>
      </c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3"/>
    </row>
    <row r="155" spans="1:166" ht="24.2" customHeight="1" x14ac:dyDescent="0.2">
      <c r="A155" s="95" t="s">
        <v>106</v>
      </c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6"/>
      <c r="AK155" s="44"/>
      <c r="AL155" s="45"/>
      <c r="AM155" s="45"/>
      <c r="AN155" s="45"/>
      <c r="AO155" s="45"/>
      <c r="AP155" s="45"/>
      <c r="AQ155" s="45" t="s">
        <v>196</v>
      </c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32">
        <v>3860.6</v>
      </c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>
        <v>3860.6</v>
      </c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>
        <v>3860.6</v>
      </c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>
        <f t="shared" si="11"/>
        <v>3860.6</v>
      </c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>
        <f t="shared" si="12"/>
        <v>0</v>
      </c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>
        <f t="shared" si="13"/>
        <v>0</v>
      </c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3"/>
    </row>
    <row r="156" spans="1:166" ht="24.2" customHeight="1" x14ac:dyDescent="0.2">
      <c r="A156" s="95" t="s">
        <v>106</v>
      </c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6"/>
      <c r="AK156" s="44"/>
      <c r="AL156" s="45"/>
      <c r="AM156" s="45"/>
      <c r="AN156" s="45"/>
      <c r="AO156" s="45"/>
      <c r="AP156" s="45"/>
      <c r="AQ156" s="45" t="s">
        <v>197</v>
      </c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32">
        <v>5680</v>
      </c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>
        <v>5680</v>
      </c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>
        <v>5680</v>
      </c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>
        <f t="shared" si="11"/>
        <v>5680</v>
      </c>
      <c r="DY156" s="32"/>
      <c r="DZ156" s="32"/>
      <c r="EA156" s="32"/>
      <c r="EB156" s="32"/>
      <c r="EC156" s="32"/>
      <c r="ED156" s="32"/>
      <c r="EE156" s="32"/>
      <c r="EF156" s="32"/>
      <c r="EG156" s="32"/>
      <c r="EH156" s="32"/>
      <c r="EI156" s="32"/>
      <c r="EJ156" s="32"/>
      <c r="EK156" s="32">
        <f t="shared" si="12"/>
        <v>0</v>
      </c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>
        <f t="shared" si="13"/>
        <v>0</v>
      </c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3"/>
    </row>
    <row r="157" spans="1:166" ht="24.2" customHeight="1" x14ac:dyDescent="0.2">
      <c r="A157" s="95" t="s">
        <v>152</v>
      </c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6"/>
      <c r="AK157" s="44"/>
      <c r="AL157" s="45"/>
      <c r="AM157" s="45"/>
      <c r="AN157" s="45"/>
      <c r="AO157" s="45"/>
      <c r="AP157" s="45"/>
      <c r="AQ157" s="45" t="s">
        <v>198</v>
      </c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32">
        <v>114847.4</v>
      </c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>
        <v>114847.4</v>
      </c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>
        <v>114847.4</v>
      </c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>
        <f t="shared" si="11"/>
        <v>114847.4</v>
      </c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>
        <f t="shared" si="12"/>
        <v>0</v>
      </c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>
        <f t="shared" si="13"/>
        <v>0</v>
      </c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3"/>
    </row>
    <row r="158" spans="1:166" ht="24.2" customHeight="1" x14ac:dyDescent="0.2">
      <c r="A158" s="95" t="s">
        <v>152</v>
      </c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6"/>
      <c r="AK158" s="44"/>
      <c r="AL158" s="45"/>
      <c r="AM158" s="45"/>
      <c r="AN158" s="45"/>
      <c r="AO158" s="45"/>
      <c r="AP158" s="45"/>
      <c r="AQ158" s="45" t="s">
        <v>199</v>
      </c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32">
        <v>762850.6</v>
      </c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>
        <v>762850.6</v>
      </c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>
        <v>762850.6</v>
      </c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>
        <f t="shared" si="11"/>
        <v>762850.6</v>
      </c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32">
        <f t="shared" si="12"/>
        <v>0</v>
      </c>
      <c r="EL158" s="32"/>
      <c r="EM158" s="32"/>
      <c r="EN158" s="32"/>
      <c r="EO158" s="32"/>
      <c r="EP158" s="32"/>
      <c r="EQ158" s="32"/>
      <c r="ER158" s="32"/>
      <c r="ES158" s="32"/>
      <c r="ET158" s="32"/>
      <c r="EU158" s="32"/>
      <c r="EV158" s="32"/>
      <c r="EW158" s="32"/>
      <c r="EX158" s="32">
        <f t="shared" si="13"/>
        <v>0</v>
      </c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3"/>
    </row>
    <row r="159" spans="1:166" ht="24.2" customHeight="1" x14ac:dyDescent="0.2">
      <c r="A159" s="95" t="s">
        <v>109</v>
      </c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6"/>
      <c r="AK159" s="44"/>
      <c r="AL159" s="45"/>
      <c r="AM159" s="45"/>
      <c r="AN159" s="45"/>
      <c r="AO159" s="45"/>
      <c r="AP159" s="45"/>
      <c r="AQ159" s="45" t="s">
        <v>200</v>
      </c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32">
        <v>25000</v>
      </c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>
        <v>25000</v>
      </c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>
        <v>21000</v>
      </c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>
        <f t="shared" si="11"/>
        <v>21000</v>
      </c>
      <c r="DY159" s="32"/>
      <c r="DZ159" s="32"/>
      <c r="EA159" s="32"/>
      <c r="EB159" s="32"/>
      <c r="EC159" s="32"/>
      <c r="ED159" s="32"/>
      <c r="EE159" s="32"/>
      <c r="EF159" s="32"/>
      <c r="EG159" s="32"/>
      <c r="EH159" s="32"/>
      <c r="EI159" s="32"/>
      <c r="EJ159" s="32"/>
      <c r="EK159" s="32">
        <f t="shared" si="12"/>
        <v>4000</v>
      </c>
      <c r="EL159" s="32"/>
      <c r="EM159" s="32"/>
      <c r="EN159" s="32"/>
      <c r="EO159" s="32"/>
      <c r="EP159" s="32"/>
      <c r="EQ159" s="32"/>
      <c r="ER159" s="32"/>
      <c r="ES159" s="32"/>
      <c r="ET159" s="32"/>
      <c r="EU159" s="32"/>
      <c r="EV159" s="32"/>
      <c r="EW159" s="32"/>
      <c r="EX159" s="32">
        <f t="shared" si="13"/>
        <v>4000</v>
      </c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3"/>
    </row>
    <row r="160" spans="1:166" ht="24.2" customHeight="1" x14ac:dyDescent="0.2">
      <c r="A160" s="95" t="s">
        <v>109</v>
      </c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6"/>
      <c r="AK160" s="44"/>
      <c r="AL160" s="45"/>
      <c r="AM160" s="45"/>
      <c r="AN160" s="45"/>
      <c r="AO160" s="45"/>
      <c r="AP160" s="45"/>
      <c r="AQ160" s="45" t="s">
        <v>201</v>
      </c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32">
        <v>51500</v>
      </c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>
        <v>51500</v>
      </c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>
        <v>35500</v>
      </c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>
        <f t="shared" si="11"/>
        <v>35500</v>
      </c>
      <c r="DY160" s="32"/>
      <c r="DZ160" s="32"/>
      <c r="EA160" s="32"/>
      <c r="EB160" s="32"/>
      <c r="EC160" s="32"/>
      <c r="ED160" s="32"/>
      <c r="EE160" s="32"/>
      <c r="EF160" s="32"/>
      <c r="EG160" s="32"/>
      <c r="EH160" s="32"/>
      <c r="EI160" s="32"/>
      <c r="EJ160" s="32"/>
      <c r="EK160" s="32">
        <f t="shared" si="12"/>
        <v>16000</v>
      </c>
      <c r="EL160" s="32"/>
      <c r="EM160" s="32"/>
      <c r="EN160" s="32"/>
      <c r="EO160" s="32"/>
      <c r="EP160" s="32"/>
      <c r="EQ160" s="32"/>
      <c r="ER160" s="32"/>
      <c r="ES160" s="32"/>
      <c r="ET160" s="32"/>
      <c r="EU160" s="32"/>
      <c r="EV160" s="32"/>
      <c r="EW160" s="32"/>
      <c r="EX160" s="32">
        <f t="shared" si="13"/>
        <v>16000</v>
      </c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3"/>
    </row>
    <row r="161" spans="1:166" ht="24.2" customHeight="1" x14ac:dyDescent="0.2">
      <c r="A161" s="95" t="s">
        <v>109</v>
      </c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6"/>
      <c r="AK161" s="44"/>
      <c r="AL161" s="45"/>
      <c r="AM161" s="45"/>
      <c r="AN161" s="45"/>
      <c r="AO161" s="45"/>
      <c r="AP161" s="45"/>
      <c r="AQ161" s="45" t="s">
        <v>202</v>
      </c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32">
        <v>44320</v>
      </c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>
        <v>44320</v>
      </c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>
        <v>19320</v>
      </c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>
        <f t="shared" si="11"/>
        <v>19320</v>
      </c>
      <c r="DY161" s="32"/>
      <c r="DZ161" s="32"/>
      <c r="EA161" s="32"/>
      <c r="EB161" s="32"/>
      <c r="EC161" s="32"/>
      <c r="ED161" s="32"/>
      <c r="EE161" s="32"/>
      <c r="EF161" s="32"/>
      <c r="EG161" s="32"/>
      <c r="EH161" s="32"/>
      <c r="EI161" s="32"/>
      <c r="EJ161" s="32"/>
      <c r="EK161" s="32">
        <f t="shared" si="12"/>
        <v>25000</v>
      </c>
      <c r="EL161" s="32"/>
      <c r="EM161" s="32"/>
      <c r="EN161" s="32"/>
      <c r="EO161" s="32"/>
      <c r="EP161" s="32"/>
      <c r="EQ161" s="32"/>
      <c r="ER161" s="32"/>
      <c r="ES161" s="32"/>
      <c r="ET161" s="32"/>
      <c r="EU161" s="32"/>
      <c r="EV161" s="32"/>
      <c r="EW161" s="32"/>
      <c r="EX161" s="32">
        <f t="shared" si="13"/>
        <v>25000</v>
      </c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3"/>
    </row>
    <row r="162" spans="1:166" ht="24.2" customHeight="1" x14ac:dyDescent="0.2">
      <c r="A162" s="95" t="s">
        <v>109</v>
      </c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6"/>
      <c r="AK162" s="44"/>
      <c r="AL162" s="45"/>
      <c r="AM162" s="45"/>
      <c r="AN162" s="45"/>
      <c r="AO162" s="45"/>
      <c r="AP162" s="45"/>
      <c r="AQ162" s="45" t="s">
        <v>203</v>
      </c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32">
        <v>995</v>
      </c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>
        <v>995</v>
      </c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>
        <v>994</v>
      </c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>
        <f t="shared" si="11"/>
        <v>994</v>
      </c>
      <c r="DY162" s="32"/>
      <c r="DZ162" s="32"/>
      <c r="EA162" s="32"/>
      <c r="EB162" s="32"/>
      <c r="EC162" s="32"/>
      <c r="ED162" s="32"/>
      <c r="EE162" s="32"/>
      <c r="EF162" s="32"/>
      <c r="EG162" s="32"/>
      <c r="EH162" s="32"/>
      <c r="EI162" s="32"/>
      <c r="EJ162" s="32"/>
      <c r="EK162" s="32">
        <f t="shared" si="12"/>
        <v>1</v>
      </c>
      <c r="EL162" s="32"/>
      <c r="EM162" s="32"/>
      <c r="EN162" s="32"/>
      <c r="EO162" s="32"/>
      <c r="EP162" s="32"/>
      <c r="EQ162" s="32"/>
      <c r="ER162" s="32"/>
      <c r="ES162" s="32"/>
      <c r="ET162" s="32"/>
      <c r="EU162" s="32"/>
      <c r="EV162" s="32"/>
      <c r="EW162" s="32"/>
      <c r="EX162" s="32">
        <f t="shared" si="13"/>
        <v>1</v>
      </c>
      <c r="EY162" s="32"/>
      <c r="EZ162" s="32"/>
      <c r="FA162" s="32"/>
      <c r="FB162" s="32"/>
      <c r="FC162" s="32"/>
      <c r="FD162" s="32"/>
      <c r="FE162" s="32"/>
      <c r="FF162" s="32"/>
      <c r="FG162" s="32"/>
      <c r="FH162" s="32"/>
      <c r="FI162" s="32"/>
      <c r="FJ162" s="33"/>
    </row>
    <row r="163" spans="1:166" ht="24.2" customHeight="1" x14ac:dyDescent="0.2">
      <c r="A163" s="95" t="s">
        <v>109</v>
      </c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6"/>
      <c r="AK163" s="44"/>
      <c r="AL163" s="45"/>
      <c r="AM163" s="45"/>
      <c r="AN163" s="45"/>
      <c r="AO163" s="45"/>
      <c r="AP163" s="45"/>
      <c r="AQ163" s="45" t="s">
        <v>204</v>
      </c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32">
        <v>26957.41</v>
      </c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>
        <v>26957.41</v>
      </c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>
        <v>26957.41</v>
      </c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>
        <f t="shared" si="11"/>
        <v>26957.41</v>
      </c>
      <c r="DY163" s="32"/>
      <c r="DZ163" s="32"/>
      <c r="EA163" s="32"/>
      <c r="EB163" s="32"/>
      <c r="EC163" s="32"/>
      <c r="ED163" s="32"/>
      <c r="EE163" s="32"/>
      <c r="EF163" s="32"/>
      <c r="EG163" s="32"/>
      <c r="EH163" s="32"/>
      <c r="EI163" s="32"/>
      <c r="EJ163" s="32"/>
      <c r="EK163" s="32">
        <f t="shared" si="12"/>
        <v>0</v>
      </c>
      <c r="EL163" s="32"/>
      <c r="EM163" s="32"/>
      <c r="EN163" s="32"/>
      <c r="EO163" s="32"/>
      <c r="EP163" s="32"/>
      <c r="EQ163" s="32"/>
      <c r="ER163" s="32"/>
      <c r="ES163" s="32"/>
      <c r="ET163" s="32"/>
      <c r="EU163" s="32"/>
      <c r="EV163" s="32"/>
      <c r="EW163" s="32"/>
      <c r="EX163" s="32">
        <f t="shared" si="13"/>
        <v>0</v>
      </c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3"/>
    </row>
    <row r="164" spans="1:166" ht="24.2" customHeight="1" x14ac:dyDescent="0.2">
      <c r="A164" s="95" t="s">
        <v>109</v>
      </c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6"/>
      <c r="AK164" s="44"/>
      <c r="AL164" s="45"/>
      <c r="AM164" s="45"/>
      <c r="AN164" s="45"/>
      <c r="AO164" s="45"/>
      <c r="AP164" s="45"/>
      <c r="AQ164" s="45" t="s">
        <v>205</v>
      </c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32">
        <v>7500</v>
      </c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>
        <v>7500</v>
      </c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>
        <v>7500</v>
      </c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>
        <f t="shared" si="11"/>
        <v>7500</v>
      </c>
      <c r="DY164" s="32"/>
      <c r="DZ164" s="32"/>
      <c r="EA164" s="32"/>
      <c r="EB164" s="32"/>
      <c r="EC164" s="32"/>
      <c r="ED164" s="32"/>
      <c r="EE164" s="32"/>
      <c r="EF164" s="32"/>
      <c r="EG164" s="32"/>
      <c r="EH164" s="32"/>
      <c r="EI164" s="32"/>
      <c r="EJ164" s="32"/>
      <c r="EK164" s="32">
        <f t="shared" si="12"/>
        <v>0</v>
      </c>
      <c r="EL164" s="32"/>
      <c r="EM164" s="32"/>
      <c r="EN164" s="32"/>
      <c r="EO164" s="32"/>
      <c r="EP164" s="32"/>
      <c r="EQ164" s="32"/>
      <c r="ER164" s="32"/>
      <c r="ES164" s="32"/>
      <c r="ET164" s="32"/>
      <c r="EU164" s="32"/>
      <c r="EV164" s="32"/>
      <c r="EW164" s="32"/>
      <c r="EX164" s="32">
        <f t="shared" si="13"/>
        <v>0</v>
      </c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3"/>
    </row>
    <row r="165" spans="1:166" ht="24.2" customHeight="1" x14ac:dyDescent="0.2">
      <c r="A165" s="95" t="s">
        <v>109</v>
      </c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6"/>
      <c r="AK165" s="44"/>
      <c r="AL165" s="45"/>
      <c r="AM165" s="45"/>
      <c r="AN165" s="45"/>
      <c r="AO165" s="45"/>
      <c r="AP165" s="45"/>
      <c r="AQ165" s="45" t="s">
        <v>206</v>
      </c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32">
        <v>1462.59</v>
      </c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>
        <v>1462.59</v>
      </c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>
        <v>1462.59</v>
      </c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>
        <f t="shared" si="11"/>
        <v>1462.59</v>
      </c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>
        <f t="shared" si="12"/>
        <v>0</v>
      </c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>
        <f t="shared" si="13"/>
        <v>0</v>
      </c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3"/>
    </row>
    <row r="166" spans="1:166" ht="36.4" customHeight="1" x14ac:dyDescent="0.2">
      <c r="A166" s="95" t="s">
        <v>155</v>
      </c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6"/>
      <c r="AK166" s="44"/>
      <c r="AL166" s="45"/>
      <c r="AM166" s="45"/>
      <c r="AN166" s="45"/>
      <c r="AO166" s="45"/>
      <c r="AP166" s="45"/>
      <c r="AQ166" s="45" t="s">
        <v>207</v>
      </c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32">
        <v>87500</v>
      </c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>
        <v>87500</v>
      </c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>
        <v>87500</v>
      </c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>
        <f t="shared" si="11"/>
        <v>87500</v>
      </c>
      <c r="DY166" s="32"/>
      <c r="DZ166" s="32"/>
      <c r="EA166" s="32"/>
      <c r="EB166" s="32"/>
      <c r="EC166" s="32"/>
      <c r="ED166" s="32"/>
      <c r="EE166" s="32"/>
      <c r="EF166" s="32"/>
      <c r="EG166" s="32"/>
      <c r="EH166" s="32"/>
      <c r="EI166" s="32"/>
      <c r="EJ166" s="32"/>
      <c r="EK166" s="32">
        <f t="shared" si="12"/>
        <v>0</v>
      </c>
      <c r="EL166" s="32"/>
      <c r="EM166" s="32"/>
      <c r="EN166" s="32"/>
      <c r="EO166" s="32"/>
      <c r="EP166" s="32"/>
      <c r="EQ166" s="32"/>
      <c r="ER166" s="32"/>
      <c r="ES166" s="32"/>
      <c r="ET166" s="32"/>
      <c r="EU166" s="32"/>
      <c r="EV166" s="32"/>
      <c r="EW166" s="32"/>
      <c r="EX166" s="32">
        <f t="shared" si="13"/>
        <v>0</v>
      </c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3"/>
    </row>
    <row r="167" spans="1:166" ht="36.4" customHeight="1" x14ac:dyDescent="0.2">
      <c r="A167" s="95" t="s">
        <v>155</v>
      </c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6"/>
      <c r="AK167" s="44"/>
      <c r="AL167" s="45"/>
      <c r="AM167" s="45"/>
      <c r="AN167" s="45"/>
      <c r="AO167" s="45"/>
      <c r="AP167" s="45"/>
      <c r="AQ167" s="45" t="s">
        <v>208</v>
      </c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32">
        <v>664870</v>
      </c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>
        <v>664870</v>
      </c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>
        <v>591870</v>
      </c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>
        <f t="shared" si="11"/>
        <v>591870</v>
      </c>
      <c r="DY167" s="32"/>
      <c r="DZ167" s="32"/>
      <c r="EA167" s="32"/>
      <c r="EB167" s="32"/>
      <c r="EC167" s="32"/>
      <c r="ED167" s="32"/>
      <c r="EE167" s="32"/>
      <c r="EF167" s="32"/>
      <c r="EG167" s="32"/>
      <c r="EH167" s="32"/>
      <c r="EI167" s="32"/>
      <c r="EJ167" s="32"/>
      <c r="EK167" s="32">
        <f t="shared" si="12"/>
        <v>73000</v>
      </c>
      <c r="EL167" s="32"/>
      <c r="EM167" s="32"/>
      <c r="EN167" s="32"/>
      <c r="EO167" s="32"/>
      <c r="EP167" s="32"/>
      <c r="EQ167" s="32"/>
      <c r="ER167" s="32"/>
      <c r="ES167" s="32"/>
      <c r="ET167" s="32"/>
      <c r="EU167" s="32"/>
      <c r="EV167" s="32"/>
      <c r="EW167" s="32"/>
      <c r="EX167" s="32">
        <f t="shared" si="13"/>
        <v>73000</v>
      </c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3"/>
    </row>
    <row r="168" spans="1:166" ht="36.4" customHeight="1" x14ac:dyDescent="0.2">
      <c r="A168" s="95" t="s">
        <v>129</v>
      </c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6"/>
      <c r="AK168" s="44"/>
      <c r="AL168" s="45"/>
      <c r="AM168" s="45"/>
      <c r="AN168" s="45"/>
      <c r="AO168" s="45"/>
      <c r="AP168" s="45"/>
      <c r="AQ168" s="45" t="s">
        <v>209</v>
      </c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32">
        <v>29000</v>
      </c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>
        <v>29000</v>
      </c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>
        <v>29000</v>
      </c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>
        <f t="shared" si="11"/>
        <v>29000</v>
      </c>
      <c r="DY168" s="32"/>
      <c r="DZ168" s="32"/>
      <c r="EA168" s="32"/>
      <c r="EB168" s="32"/>
      <c r="EC168" s="32"/>
      <c r="ED168" s="32"/>
      <c r="EE168" s="32"/>
      <c r="EF168" s="32"/>
      <c r="EG168" s="32"/>
      <c r="EH168" s="32"/>
      <c r="EI168" s="32"/>
      <c r="EJ168" s="32"/>
      <c r="EK168" s="32">
        <f t="shared" si="12"/>
        <v>0</v>
      </c>
      <c r="EL168" s="32"/>
      <c r="EM168" s="32"/>
      <c r="EN168" s="32"/>
      <c r="EO168" s="32"/>
      <c r="EP168" s="32"/>
      <c r="EQ168" s="32"/>
      <c r="ER168" s="32"/>
      <c r="ES168" s="32"/>
      <c r="ET168" s="32"/>
      <c r="EU168" s="32"/>
      <c r="EV168" s="32"/>
      <c r="EW168" s="32"/>
      <c r="EX168" s="32">
        <f t="shared" si="13"/>
        <v>0</v>
      </c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3"/>
    </row>
    <row r="169" spans="1:166" ht="36.4" customHeight="1" x14ac:dyDescent="0.2">
      <c r="A169" s="95" t="s">
        <v>129</v>
      </c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6"/>
      <c r="AK169" s="44"/>
      <c r="AL169" s="45"/>
      <c r="AM169" s="45"/>
      <c r="AN169" s="45"/>
      <c r="AO169" s="45"/>
      <c r="AP169" s="45"/>
      <c r="AQ169" s="45" t="s">
        <v>210</v>
      </c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32">
        <v>80500</v>
      </c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>
        <v>80500</v>
      </c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>
        <v>80500</v>
      </c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>
        <f t="shared" si="11"/>
        <v>80500</v>
      </c>
      <c r="DY169" s="32"/>
      <c r="DZ169" s="32"/>
      <c r="EA169" s="32"/>
      <c r="EB169" s="32"/>
      <c r="EC169" s="32"/>
      <c r="ED169" s="32"/>
      <c r="EE169" s="32"/>
      <c r="EF169" s="32"/>
      <c r="EG169" s="32"/>
      <c r="EH169" s="32"/>
      <c r="EI169" s="32"/>
      <c r="EJ169" s="32"/>
      <c r="EK169" s="32">
        <f t="shared" si="12"/>
        <v>0</v>
      </c>
      <c r="EL169" s="32"/>
      <c r="EM169" s="32"/>
      <c r="EN169" s="32"/>
      <c r="EO169" s="32"/>
      <c r="EP169" s="32"/>
      <c r="EQ169" s="32"/>
      <c r="ER169" s="32"/>
      <c r="ES169" s="32"/>
      <c r="ET169" s="32"/>
      <c r="EU169" s="32"/>
      <c r="EV169" s="32"/>
      <c r="EW169" s="32"/>
      <c r="EX169" s="32">
        <f t="shared" si="13"/>
        <v>0</v>
      </c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3"/>
    </row>
    <row r="170" spans="1:166" ht="36.4" customHeight="1" x14ac:dyDescent="0.2">
      <c r="A170" s="95" t="s">
        <v>211</v>
      </c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6"/>
      <c r="AK170" s="44"/>
      <c r="AL170" s="45"/>
      <c r="AM170" s="45"/>
      <c r="AN170" s="45"/>
      <c r="AO170" s="45"/>
      <c r="AP170" s="45"/>
      <c r="AQ170" s="45" t="s">
        <v>212</v>
      </c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32">
        <v>3533850</v>
      </c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>
        <v>3533850</v>
      </c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>
        <v>1650000</v>
      </c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>
        <f t="shared" si="11"/>
        <v>1650000</v>
      </c>
      <c r="DY170" s="32"/>
      <c r="DZ170" s="32"/>
      <c r="EA170" s="32"/>
      <c r="EB170" s="32"/>
      <c r="EC170" s="32"/>
      <c r="ED170" s="32"/>
      <c r="EE170" s="32"/>
      <c r="EF170" s="32"/>
      <c r="EG170" s="32"/>
      <c r="EH170" s="32"/>
      <c r="EI170" s="32"/>
      <c r="EJ170" s="32"/>
      <c r="EK170" s="32">
        <f t="shared" si="12"/>
        <v>1883850</v>
      </c>
      <c r="EL170" s="32"/>
      <c r="EM170" s="32"/>
      <c r="EN170" s="32"/>
      <c r="EO170" s="32"/>
      <c r="EP170" s="32"/>
      <c r="EQ170" s="32"/>
      <c r="ER170" s="32"/>
      <c r="ES170" s="32"/>
      <c r="ET170" s="32"/>
      <c r="EU170" s="32"/>
      <c r="EV170" s="32"/>
      <c r="EW170" s="32"/>
      <c r="EX170" s="32">
        <f t="shared" si="13"/>
        <v>1883850</v>
      </c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3"/>
    </row>
    <row r="171" spans="1:166" ht="36.4" customHeight="1" x14ac:dyDescent="0.2">
      <c r="A171" s="95" t="s">
        <v>211</v>
      </c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6"/>
      <c r="AK171" s="44"/>
      <c r="AL171" s="45"/>
      <c r="AM171" s="45"/>
      <c r="AN171" s="45"/>
      <c r="AO171" s="45"/>
      <c r="AP171" s="45"/>
      <c r="AQ171" s="45" t="s">
        <v>213</v>
      </c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32">
        <v>6400</v>
      </c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>
        <v>6400</v>
      </c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>
        <v>6400</v>
      </c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>
        <f t="shared" si="11"/>
        <v>6400</v>
      </c>
      <c r="DY171" s="32"/>
      <c r="DZ171" s="32"/>
      <c r="EA171" s="32"/>
      <c r="EB171" s="32"/>
      <c r="EC171" s="32"/>
      <c r="ED171" s="32"/>
      <c r="EE171" s="32"/>
      <c r="EF171" s="32"/>
      <c r="EG171" s="32"/>
      <c r="EH171" s="32"/>
      <c r="EI171" s="32"/>
      <c r="EJ171" s="32"/>
      <c r="EK171" s="32">
        <f t="shared" si="12"/>
        <v>0</v>
      </c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>
        <f t="shared" si="13"/>
        <v>0</v>
      </c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3"/>
    </row>
    <row r="172" spans="1:166" ht="12.75" x14ac:dyDescent="0.2">
      <c r="A172" s="95" t="s">
        <v>77</v>
      </c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6"/>
      <c r="AK172" s="44"/>
      <c r="AL172" s="45"/>
      <c r="AM172" s="45"/>
      <c r="AN172" s="45"/>
      <c r="AO172" s="45"/>
      <c r="AP172" s="45"/>
      <c r="AQ172" s="45" t="s">
        <v>214</v>
      </c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32">
        <v>335216</v>
      </c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>
        <v>335216</v>
      </c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>
        <v>316278.01</v>
      </c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>
        <f t="shared" si="11"/>
        <v>316278.01</v>
      </c>
      <c r="DY172" s="32"/>
      <c r="DZ172" s="32"/>
      <c r="EA172" s="32"/>
      <c r="EB172" s="32"/>
      <c r="EC172" s="32"/>
      <c r="ED172" s="32"/>
      <c r="EE172" s="32"/>
      <c r="EF172" s="32"/>
      <c r="EG172" s="32"/>
      <c r="EH172" s="32"/>
      <c r="EI172" s="32"/>
      <c r="EJ172" s="32"/>
      <c r="EK172" s="32">
        <f t="shared" si="12"/>
        <v>18937.989999999991</v>
      </c>
      <c r="EL172" s="32"/>
      <c r="EM172" s="32"/>
      <c r="EN172" s="32"/>
      <c r="EO172" s="32"/>
      <c r="EP172" s="32"/>
      <c r="EQ172" s="32"/>
      <c r="ER172" s="32"/>
      <c r="ES172" s="32"/>
      <c r="ET172" s="32"/>
      <c r="EU172" s="32"/>
      <c r="EV172" s="32"/>
      <c r="EW172" s="32"/>
      <c r="EX172" s="32">
        <f t="shared" si="13"/>
        <v>18937.989999999991</v>
      </c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3"/>
    </row>
    <row r="173" spans="1:166" ht="12.75" x14ac:dyDescent="0.2">
      <c r="A173" s="95" t="s">
        <v>77</v>
      </c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6"/>
      <c r="AK173" s="44"/>
      <c r="AL173" s="45"/>
      <c r="AM173" s="45"/>
      <c r="AN173" s="45"/>
      <c r="AO173" s="45"/>
      <c r="AP173" s="45"/>
      <c r="AQ173" s="45" t="s">
        <v>215</v>
      </c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32">
        <v>95505.5</v>
      </c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>
        <v>95505.5</v>
      </c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>
        <v>95505.5</v>
      </c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>
        <f t="shared" si="11"/>
        <v>95505.5</v>
      </c>
      <c r="DY173" s="32"/>
      <c r="DZ173" s="32"/>
      <c r="EA173" s="32"/>
      <c r="EB173" s="32"/>
      <c r="EC173" s="32"/>
      <c r="ED173" s="32"/>
      <c r="EE173" s="32"/>
      <c r="EF173" s="32"/>
      <c r="EG173" s="32"/>
      <c r="EH173" s="32"/>
      <c r="EI173" s="32"/>
      <c r="EJ173" s="32"/>
      <c r="EK173" s="32">
        <f t="shared" si="12"/>
        <v>0</v>
      </c>
      <c r="EL173" s="32"/>
      <c r="EM173" s="32"/>
      <c r="EN173" s="32"/>
      <c r="EO173" s="32"/>
      <c r="EP173" s="32"/>
      <c r="EQ173" s="32"/>
      <c r="ER173" s="32"/>
      <c r="ES173" s="32"/>
      <c r="ET173" s="32"/>
      <c r="EU173" s="32"/>
      <c r="EV173" s="32"/>
      <c r="EW173" s="32"/>
      <c r="EX173" s="32">
        <f t="shared" si="13"/>
        <v>0</v>
      </c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3"/>
    </row>
    <row r="174" spans="1:166" ht="12.75" x14ac:dyDescent="0.2">
      <c r="A174" s="95" t="s">
        <v>77</v>
      </c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6"/>
      <c r="AK174" s="44"/>
      <c r="AL174" s="45"/>
      <c r="AM174" s="45"/>
      <c r="AN174" s="45"/>
      <c r="AO174" s="45"/>
      <c r="AP174" s="45"/>
      <c r="AQ174" s="45" t="s">
        <v>216</v>
      </c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32">
        <v>50013</v>
      </c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>
        <v>50013</v>
      </c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>
        <v>50013</v>
      </c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>
        <f t="shared" si="11"/>
        <v>50013</v>
      </c>
      <c r="DY174" s="32"/>
      <c r="DZ174" s="32"/>
      <c r="EA174" s="32"/>
      <c r="EB174" s="32"/>
      <c r="EC174" s="32"/>
      <c r="ED174" s="32"/>
      <c r="EE174" s="32"/>
      <c r="EF174" s="32"/>
      <c r="EG174" s="32"/>
      <c r="EH174" s="32"/>
      <c r="EI174" s="32"/>
      <c r="EJ174" s="32"/>
      <c r="EK174" s="32">
        <f t="shared" si="12"/>
        <v>0</v>
      </c>
      <c r="EL174" s="32"/>
      <c r="EM174" s="32"/>
      <c r="EN174" s="32"/>
      <c r="EO174" s="32"/>
      <c r="EP174" s="32"/>
      <c r="EQ174" s="32"/>
      <c r="ER174" s="32"/>
      <c r="ES174" s="32"/>
      <c r="ET174" s="32"/>
      <c r="EU174" s="32"/>
      <c r="EV174" s="32"/>
      <c r="EW174" s="32"/>
      <c r="EX174" s="32">
        <f t="shared" si="13"/>
        <v>0</v>
      </c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3"/>
    </row>
    <row r="175" spans="1:166" ht="12.75" x14ac:dyDescent="0.2">
      <c r="A175" s="95" t="s">
        <v>77</v>
      </c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6"/>
      <c r="AK175" s="44"/>
      <c r="AL175" s="45"/>
      <c r="AM175" s="45"/>
      <c r="AN175" s="45"/>
      <c r="AO175" s="45"/>
      <c r="AP175" s="45"/>
      <c r="AQ175" s="45" t="s">
        <v>217</v>
      </c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32">
        <v>36858</v>
      </c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>
        <v>36858</v>
      </c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>
        <f t="shared" si="11"/>
        <v>0</v>
      </c>
      <c r="DY175" s="32"/>
      <c r="DZ175" s="32"/>
      <c r="EA175" s="32"/>
      <c r="EB175" s="32"/>
      <c r="EC175" s="32"/>
      <c r="ED175" s="32"/>
      <c r="EE175" s="32"/>
      <c r="EF175" s="32"/>
      <c r="EG175" s="32"/>
      <c r="EH175" s="32"/>
      <c r="EI175" s="32"/>
      <c r="EJ175" s="32"/>
      <c r="EK175" s="32">
        <f t="shared" si="12"/>
        <v>36858</v>
      </c>
      <c r="EL175" s="32"/>
      <c r="EM175" s="32"/>
      <c r="EN175" s="32"/>
      <c r="EO175" s="32"/>
      <c r="EP175" s="32"/>
      <c r="EQ175" s="32"/>
      <c r="ER175" s="32"/>
      <c r="ES175" s="32"/>
      <c r="ET175" s="32"/>
      <c r="EU175" s="32"/>
      <c r="EV175" s="32"/>
      <c r="EW175" s="32"/>
      <c r="EX175" s="32">
        <f t="shared" si="13"/>
        <v>36858</v>
      </c>
      <c r="EY175" s="32"/>
      <c r="EZ175" s="32"/>
      <c r="FA175" s="32"/>
      <c r="FB175" s="32"/>
      <c r="FC175" s="32"/>
      <c r="FD175" s="32"/>
      <c r="FE175" s="32"/>
      <c r="FF175" s="32"/>
      <c r="FG175" s="32"/>
      <c r="FH175" s="32"/>
      <c r="FI175" s="32"/>
      <c r="FJ175" s="33"/>
    </row>
    <row r="176" spans="1:166" ht="12.75" x14ac:dyDescent="0.2">
      <c r="A176" s="95" t="s">
        <v>77</v>
      </c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6"/>
      <c r="AK176" s="44"/>
      <c r="AL176" s="45"/>
      <c r="AM176" s="45"/>
      <c r="AN176" s="45"/>
      <c r="AO176" s="45"/>
      <c r="AP176" s="45"/>
      <c r="AQ176" s="45" t="s">
        <v>218</v>
      </c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32">
        <v>56600</v>
      </c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>
        <v>56600</v>
      </c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>
        <v>56600</v>
      </c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  <c r="DW176" s="32"/>
      <c r="DX176" s="32">
        <f t="shared" si="11"/>
        <v>56600</v>
      </c>
      <c r="DY176" s="32"/>
      <c r="DZ176" s="32"/>
      <c r="EA176" s="32"/>
      <c r="EB176" s="32"/>
      <c r="EC176" s="32"/>
      <c r="ED176" s="32"/>
      <c r="EE176" s="32"/>
      <c r="EF176" s="32"/>
      <c r="EG176" s="32"/>
      <c r="EH176" s="32"/>
      <c r="EI176" s="32"/>
      <c r="EJ176" s="32"/>
      <c r="EK176" s="32">
        <f t="shared" si="12"/>
        <v>0</v>
      </c>
      <c r="EL176" s="32"/>
      <c r="EM176" s="32"/>
      <c r="EN176" s="32"/>
      <c r="EO176" s="32"/>
      <c r="EP176" s="32"/>
      <c r="EQ176" s="32"/>
      <c r="ER176" s="32"/>
      <c r="ES176" s="32"/>
      <c r="ET176" s="32"/>
      <c r="EU176" s="32"/>
      <c r="EV176" s="32"/>
      <c r="EW176" s="32"/>
      <c r="EX176" s="32">
        <f t="shared" si="13"/>
        <v>0</v>
      </c>
      <c r="EY176" s="32"/>
      <c r="EZ176" s="32"/>
      <c r="FA176" s="32"/>
      <c r="FB176" s="32"/>
      <c r="FC176" s="32"/>
      <c r="FD176" s="32"/>
      <c r="FE176" s="32"/>
      <c r="FF176" s="32"/>
      <c r="FG176" s="32"/>
      <c r="FH176" s="32"/>
      <c r="FI176" s="32"/>
      <c r="FJ176" s="33"/>
    </row>
    <row r="177" spans="1:166" ht="24.2" customHeight="1" x14ac:dyDescent="0.2">
      <c r="A177" s="95" t="s">
        <v>84</v>
      </c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6"/>
      <c r="AK177" s="44"/>
      <c r="AL177" s="45"/>
      <c r="AM177" s="45"/>
      <c r="AN177" s="45"/>
      <c r="AO177" s="45"/>
      <c r="AP177" s="45"/>
      <c r="AQ177" s="45" t="s">
        <v>219</v>
      </c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32">
        <v>118329</v>
      </c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>
        <v>118329</v>
      </c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>
        <v>112609.42</v>
      </c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>
        <f t="shared" si="11"/>
        <v>112609.42</v>
      </c>
      <c r="DY177" s="32"/>
      <c r="DZ177" s="32"/>
      <c r="EA177" s="32"/>
      <c r="EB177" s="32"/>
      <c r="EC177" s="32"/>
      <c r="ED177" s="32"/>
      <c r="EE177" s="32"/>
      <c r="EF177" s="32"/>
      <c r="EG177" s="32"/>
      <c r="EH177" s="32"/>
      <c r="EI177" s="32"/>
      <c r="EJ177" s="32"/>
      <c r="EK177" s="32">
        <f t="shared" si="12"/>
        <v>5719.5800000000017</v>
      </c>
      <c r="EL177" s="32"/>
      <c r="EM177" s="32"/>
      <c r="EN177" s="32"/>
      <c r="EO177" s="32"/>
      <c r="EP177" s="32"/>
      <c r="EQ177" s="32"/>
      <c r="ER177" s="32"/>
      <c r="ES177" s="32"/>
      <c r="ET177" s="32"/>
      <c r="EU177" s="32"/>
      <c r="EV177" s="32"/>
      <c r="EW177" s="32"/>
      <c r="EX177" s="32">
        <f t="shared" si="13"/>
        <v>5719.5800000000017</v>
      </c>
      <c r="EY177" s="32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3"/>
    </row>
    <row r="178" spans="1:166" ht="24.2" customHeight="1" x14ac:dyDescent="0.2">
      <c r="A178" s="95" t="s">
        <v>84</v>
      </c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6"/>
      <c r="AK178" s="44"/>
      <c r="AL178" s="45"/>
      <c r="AM178" s="45"/>
      <c r="AN178" s="45"/>
      <c r="AO178" s="45"/>
      <c r="AP178" s="45"/>
      <c r="AQ178" s="45" t="s">
        <v>220</v>
      </c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32">
        <v>28842.33</v>
      </c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>
        <v>28842.33</v>
      </c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>
        <v>28842.33</v>
      </c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>
        <f t="shared" si="11"/>
        <v>28842.33</v>
      </c>
      <c r="DY178" s="32"/>
      <c r="DZ178" s="32"/>
      <c r="EA178" s="32"/>
      <c r="EB178" s="32"/>
      <c r="EC178" s="32"/>
      <c r="ED178" s="32"/>
      <c r="EE178" s="32"/>
      <c r="EF178" s="32"/>
      <c r="EG178" s="32"/>
      <c r="EH178" s="32"/>
      <c r="EI178" s="32"/>
      <c r="EJ178" s="32"/>
      <c r="EK178" s="32">
        <f t="shared" si="12"/>
        <v>0</v>
      </c>
      <c r="EL178" s="32"/>
      <c r="EM178" s="32"/>
      <c r="EN178" s="32"/>
      <c r="EO178" s="32"/>
      <c r="EP178" s="32"/>
      <c r="EQ178" s="32"/>
      <c r="ER178" s="32"/>
      <c r="ES178" s="32"/>
      <c r="ET178" s="32"/>
      <c r="EU178" s="32"/>
      <c r="EV178" s="32"/>
      <c r="EW178" s="32"/>
      <c r="EX178" s="32">
        <f t="shared" si="13"/>
        <v>0</v>
      </c>
      <c r="EY178" s="32"/>
      <c r="EZ178" s="32"/>
      <c r="FA178" s="32"/>
      <c r="FB178" s="32"/>
      <c r="FC178" s="32"/>
      <c r="FD178" s="32"/>
      <c r="FE178" s="32"/>
      <c r="FF178" s="32"/>
      <c r="FG178" s="32"/>
      <c r="FH178" s="32"/>
      <c r="FI178" s="32"/>
      <c r="FJ178" s="33"/>
    </row>
    <row r="179" spans="1:166" ht="24.2" customHeight="1" x14ac:dyDescent="0.2">
      <c r="A179" s="95" t="s">
        <v>84</v>
      </c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6"/>
      <c r="AK179" s="44"/>
      <c r="AL179" s="45"/>
      <c r="AM179" s="45"/>
      <c r="AN179" s="45"/>
      <c r="AO179" s="45"/>
      <c r="AP179" s="45"/>
      <c r="AQ179" s="45" t="s">
        <v>221</v>
      </c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32">
        <v>15104</v>
      </c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>
        <v>15104</v>
      </c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>
        <v>15104</v>
      </c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>
        <f t="shared" si="11"/>
        <v>15104</v>
      </c>
      <c r="DY179" s="32"/>
      <c r="DZ179" s="32"/>
      <c r="EA179" s="32"/>
      <c r="EB179" s="32"/>
      <c r="EC179" s="32"/>
      <c r="ED179" s="32"/>
      <c r="EE179" s="32"/>
      <c r="EF179" s="32"/>
      <c r="EG179" s="32"/>
      <c r="EH179" s="32"/>
      <c r="EI179" s="32"/>
      <c r="EJ179" s="32"/>
      <c r="EK179" s="32">
        <f t="shared" si="12"/>
        <v>0</v>
      </c>
      <c r="EL179" s="32"/>
      <c r="EM179" s="32"/>
      <c r="EN179" s="32"/>
      <c r="EO179" s="32"/>
      <c r="EP179" s="32"/>
      <c r="EQ179" s="32"/>
      <c r="ER179" s="32"/>
      <c r="ES179" s="32"/>
      <c r="ET179" s="32"/>
      <c r="EU179" s="32"/>
      <c r="EV179" s="32"/>
      <c r="EW179" s="32"/>
      <c r="EX179" s="32">
        <f t="shared" si="13"/>
        <v>0</v>
      </c>
      <c r="EY179" s="32"/>
      <c r="EZ179" s="32"/>
      <c r="FA179" s="32"/>
      <c r="FB179" s="32"/>
      <c r="FC179" s="32"/>
      <c r="FD179" s="32"/>
      <c r="FE179" s="32"/>
      <c r="FF179" s="32"/>
      <c r="FG179" s="32"/>
      <c r="FH179" s="32"/>
      <c r="FI179" s="32"/>
      <c r="FJ179" s="33"/>
    </row>
    <row r="180" spans="1:166" ht="24.2" customHeight="1" x14ac:dyDescent="0.2">
      <c r="A180" s="95" t="s">
        <v>84</v>
      </c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6"/>
      <c r="AK180" s="44"/>
      <c r="AL180" s="45"/>
      <c r="AM180" s="45"/>
      <c r="AN180" s="45"/>
      <c r="AO180" s="45"/>
      <c r="AP180" s="45"/>
      <c r="AQ180" s="45" t="s">
        <v>222</v>
      </c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32">
        <v>11131</v>
      </c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>
        <v>11131</v>
      </c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2"/>
      <c r="DE180" s="32"/>
      <c r="DF180" s="32"/>
      <c r="DG180" s="32"/>
      <c r="DH180" s="32"/>
      <c r="DI180" s="32"/>
      <c r="DJ180" s="32"/>
      <c r="DK180" s="32"/>
      <c r="DL180" s="32"/>
      <c r="DM180" s="32"/>
      <c r="DN180" s="32"/>
      <c r="DO180" s="32"/>
      <c r="DP180" s="32"/>
      <c r="DQ180" s="32"/>
      <c r="DR180" s="32"/>
      <c r="DS180" s="32"/>
      <c r="DT180" s="32"/>
      <c r="DU180" s="32"/>
      <c r="DV180" s="32"/>
      <c r="DW180" s="32"/>
      <c r="DX180" s="32">
        <f t="shared" si="11"/>
        <v>0</v>
      </c>
      <c r="DY180" s="32"/>
      <c r="DZ180" s="32"/>
      <c r="EA180" s="32"/>
      <c r="EB180" s="32"/>
      <c r="EC180" s="32"/>
      <c r="ED180" s="32"/>
      <c r="EE180" s="32"/>
      <c r="EF180" s="32"/>
      <c r="EG180" s="32"/>
      <c r="EH180" s="32"/>
      <c r="EI180" s="32"/>
      <c r="EJ180" s="32"/>
      <c r="EK180" s="32">
        <f t="shared" si="12"/>
        <v>11131</v>
      </c>
      <c r="EL180" s="32"/>
      <c r="EM180" s="32"/>
      <c r="EN180" s="32"/>
      <c r="EO180" s="32"/>
      <c r="EP180" s="32"/>
      <c r="EQ180" s="32"/>
      <c r="ER180" s="32"/>
      <c r="ES180" s="32"/>
      <c r="ET180" s="32"/>
      <c r="EU180" s="32"/>
      <c r="EV180" s="32"/>
      <c r="EW180" s="32"/>
      <c r="EX180" s="32">
        <f t="shared" si="13"/>
        <v>11131</v>
      </c>
      <c r="EY180" s="32"/>
      <c r="EZ180" s="32"/>
      <c r="FA180" s="32"/>
      <c r="FB180" s="32"/>
      <c r="FC180" s="32"/>
      <c r="FD180" s="32"/>
      <c r="FE180" s="32"/>
      <c r="FF180" s="32"/>
      <c r="FG180" s="32"/>
      <c r="FH180" s="32"/>
      <c r="FI180" s="32"/>
      <c r="FJ180" s="33"/>
    </row>
    <row r="181" spans="1:166" ht="24" customHeight="1" x14ac:dyDescent="0.2">
      <c r="A181" s="92" t="s">
        <v>223</v>
      </c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3"/>
      <c r="AK181" s="21" t="s">
        <v>224</v>
      </c>
      <c r="AL181" s="22"/>
      <c r="AM181" s="22"/>
      <c r="AN181" s="22"/>
      <c r="AO181" s="22"/>
      <c r="AP181" s="22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16">
        <v>-1073696.53</v>
      </c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>
        <v>-1073696.53</v>
      </c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>
        <v>1341467.45</v>
      </c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32">
        <f t="shared" si="11"/>
        <v>1341467.45</v>
      </c>
      <c r="DY181" s="32"/>
      <c r="DZ181" s="32"/>
      <c r="EA181" s="32"/>
      <c r="EB181" s="32"/>
      <c r="EC181" s="32"/>
      <c r="ED181" s="32"/>
      <c r="EE181" s="32"/>
      <c r="EF181" s="32"/>
      <c r="EG181" s="32"/>
      <c r="EH181" s="32"/>
      <c r="EI181" s="32"/>
      <c r="EJ181" s="32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7"/>
    </row>
    <row r="182" spans="1:166" ht="24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</row>
    <row r="183" spans="1:166" ht="35.2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</row>
    <row r="184" spans="1:166" ht="35.2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</row>
    <row r="185" spans="1:166" ht="12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</row>
    <row r="186" spans="1:166" ht="8.2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</row>
    <row r="187" spans="1:166" ht="9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</row>
    <row r="188" spans="1:16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6" t="s">
        <v>225</v>
      </c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6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2" t="s">
        <v>226</v>
      </c>
    </row>
    <row r="189" spans="1:166" ht="12.75" customHeight="1" x14ac:dyDescent="0.2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  <c r="EG189" s="89"/>
      <c r="EH189" s="89"/>
      <c r="EI189" s="89"/>
      <c r="EJ189" s="89"/>
      <c r="EK189" s="89"/>
      <c r="EL189" s="89"/>
      <c r="EM189" s="89"/>
      <c r="EN189" s="89"/>
      <c r="EO189" s="89"/>
      <c r="EP189" s="89"/>
      <c r="EQ189" s="89"/>
      <c r="ER189" s="89"/>
      <c r="ES189" s="89"/>
      <c r="ET189" s="89"/>
      <c r="EU189" s="89"/>
      <c r="EV189" s="89"/>
      <c r="EW189" s="89"/>
      <c r="EX189" s="89"/>
      <c r="EY189" s="89"/>
      <c r="EZ189" s="89"/>
      <c r="FA189" s="89"/>
      <c r="FB189" s="89"/>
      <c r="FC189" s="89"/>
      <c r="FD189" s="89"/>
      <c r="FE189" s="89"/>
      <c r="FF189" s="89"/>
      <c r="FG189" s="89"/>
      <c r="FH189" s="89"/>
      <c r="FI189" s="89"/>
      <c r="FJ189" s="89"/>
    </row>
    <row r="190" spans="1:166" ht="11.25" customHeight="1" x14ac:dyDescent="0.2">
      <c r="A190" s="83" t="s">
        <v>21</v>
      </c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4"/>
      <c r="AP190" s="87" t="s">
        <v>22</v>
      </c>
      <c r="AQ190" s="83"/>
      <c r="AR190" s="83"/>
      <c r="AS190" s="83"/>
      <c r="AT190" s="83"/>
      <c r="AU190" s="84"/>
      <c r="AV190" s="87" t="s">
        <v>227</v>
      </c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4"/>
      <c r="BL190" s="87" t="s">
        <v>69</v>
      </c>
      <c r="BM190" s="83"/>
      <c r="BN190" s="83"/>
      <c r="BO190" s="83"/>
      <c r="BP190" s="83"/>
      <c r="BQ190" s="83"/>
      <c r="BR190" s="83"/>
      <c r="BS190" s="83"/>
      <c r="BT190" s="83"/>
      <c r="BU190" s="83"/>
      <c r="BV190" s="83"/>
      <c r="BW190" s="83"/>
      <c r="BX190" s="83"/>
      <c r="BY190" s="83"/>
      <c r="BZ190" s="83"/>
      <c r="CA190" s="83"/>
      <c r="CB190" s="83"/>
      <c r="CC190" s="83"/>
      <c r="CD190" s="83"/>
      <c r="CE190" s="84"/>
      <c r="CF190" s="74" t="s">
        <v>25</v>
      </c>
      <c r="CG190" s="75"/>
      <c r="CH190" s="75"/>
      <c r="CI190" s="75"/>
      <c r="CJ190" s="75"/>
      <c r="CK190" s="75"/>
      <c r="CL190" s="75"/>
      <c r="CM190" s="75"/>
      <c r="CN190" s="75"/>
      <c r="CO190" s="75"/>
      <c r="CP190" s="75"/>
      <c r="CQ190" s="75"/>
      <c r="CR190" s="75"/>
      <c r="CS190" s="75"/>
      <c r="CT190" s="75"/>
      <c r="CU190" s="75"/>
      <c r="CV190" s="75"/>
      <c r="CW190" s="75"/>
      <c r="CX190" s="75"/>
      <c r="CY190" s="75"/>
      <c r="CZ190" s="75"/>
      <c r="DA190" s="75"/>
      <c r="DB190" s="75"/>
      <c r="DC190" s="75"/>
      <c r="DD190" s="75"/>
      <c r="DE190" s="75"/>
      <c r="DF190" s="75"/>
      <c r="DG190" s="75"/>
      <c r="DH190" s="75"/>
      <c r="DI190" s="75"/>
      <c r="DJ190" s="75"/>
      <c r="DK190" s="75"/>
      <c r="DL190" s="75"/>
      <c r="DM190" s="75"/>
      <c r="DN190" s="75"/>
      <c r="DO190" s="75"/>
      <c r="DP190" s="75"/>
      <c r="DQ190" s="75"/>
      <c r="DR190" s="75"/>
      <c r="DS190" s="75"/>
      <c r="DT190" s="75"/>
      <c r="DU190" s="75"/>
      <c r="DV190" s="75"/>
      <c r="DW190" s="75"/>
      <c r="DX190" s="75"/>
      <c r="DY190" s="75"/>
      <c r="DZ190" s="75"/>
      <c r="EA190" s="75"/>
      <c r="EB190" s="75"/>
      <c r="EC190" s="75"/>
      <c r="ED190" s="75"/>
      <c r="EE190" s="75"/>
      <c r="EF190" s="75"/>
      <c r="EG190" s="75"/>
      <c r="EH190" s="75"/>
      <c r="EI190" s="75"/>
      <c r="EJ190" s="75"/>
      <c r="EK190" s="75"/>
      <c r="EL190" s="75"/>
      <c r="EM190" s="75"/>
      <c r="EN190" s="75"/>
      <c r="EO190" s="75"/>
      <c r="EP190" s="75"/>
      <c r="EQ190" s="75"/>
      <c r="ER190" s="75"/>
      <c r="ES190" s="76"/>
      <c r="ET190" s="87" t="s">
        <v>26</v>
      </c>
      <c r="EU190" s="83"/>
      <c r="EV190" s="83"/>
      <c r="EW190" s="83"/>
      <c r="EX190" s="83"/>
      <c r="EY190" s="83"/>
      <c r="EZ190" s="83"/>
      <c r="FA190" s="83"/>
      <c r="FB190" s="83"/>
      <c r="FC190" s="83"/>
      <c r="FD190" s="83"/>
      <c r="FE190" s="83"/>
      <c r="FF190" s="83"/>
      <c r="FG190" s="83"/>
      <c r="FH190" s="83"/>
      <c r="FI190" s="83"/>
      <c r="FJ190" s="90"/>
    </row>
    <row r="191" spans="1:166" ht="69.75" customHeight="1" x14ac:dyDescent="0.2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6"/>
      <c r="AP191" s="88"/>
      <c r="AQ191" s="85"/>
      <c r="AR191" s="85"/>
      <c r="AS191" s="85"/>
      <c r="AT191" s="85"/>
      <c r="AU191" s="86"/>
      <c r="AV191" s="88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6"/>
      <c r="BL191" s="88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6"/>
      <c r="CF191" s="75" t="s">
        <v>228</v>
      </c>
      <c r="CG191" s="75"/>
      <c r="CH191" s="75"/>
      <c r="CI191" s="75"/>
      <c r="CJ191" s="75"/>
      <c r="CK191" s="75"/>
      <c r="CL191" s="75"/>
      <c r="CM191" s="75"/>
      <c r="CN191" s="75"/>
      <c r="CO191" s="75"/>
      <c r="CP191" s="75"/>
      <c r="CQ191" s="75"/>
      <c r="CR191" s="75"/>
      <c r="CS191" s="75"/>
      <c r="CT191" s="75"/>
      <c r="CU191" s="75"/>
      <c r="CV191" s="76"/>
      <c r="CW191" s="74" t="s">
        <v>28</v>
      </c>
      <c r="CX191" s="75"/>
      <c r="CY191" s="75"/>
      <c r="CZ191" s="75"/>
      <c r="DA191" s="75"/>
      <c r="DB191" s="75"/>
      <c r="DC191" s="75"/>
      <c r="DD191" s="75"/>
      <c r="DE191" s="75"/>
      <c r="DF191" s="75"/>
      <c r="DG191" s="75"/>
      <c r="DH191" s="75"/>
      <c r="DI191" s="75"/>
      <c r="DJ191" s="75"/>
      <c r="DK191" s="75"/>
      <c r="DL191" s="75"/>
      <c r="DM191" s="76"/>
      <c r="DN191" s="74" t="s">
        <v>29</v>
      </c>
      <c r="DO191" s="75"/>
      <c r="DP191" s="75"/>
      <c r="DQ191" s="75"/>
      <c r="DR191" s="75"/>
      <c r="DS191" s="75"/>
      <c r="DT191" s="75"/>
      <c r="DU191" s="75"/>
      <c r="DV191" s="75"/>
      <c r="DW191" s="75"/>
      <c r="DX191" s="75"/>
      <c r="DY191" s="75"/>
      <c r="DZ191" s="75"/>
      <c r="EA191" s="75"/>
      <c r="EB191" s="75"/>
      <c r="EC191" s="75"/>
      <c r="ED191" s="76"/>
      <c r="EE191" s="74" t="s">
        <v>30</v>
      </c>
      <c r="EF191" s="75"/>
      <c r="EG191" s="75"/>
      <c r="EH191" s="75"/>
      <c r="EI191" s="75"/>
      <c r="EJ191" s="75"/>
      <c r="EK191" s="75"/>
      <c r="EL191" s="75"/>
      <c r="EM191" s="75"/>
      <c r="EN191" s="75"/>
      <c r="EO191" s="75"/>
      <c r="EP191" s="75"/>
      <c r="EQ191" s="75"/>
      <c r="ER191" s="75"/>
      <c r="ES191" s="76"/>
      <c r="ET191" s="88"/>
      <c r="EU191" s="85"/>
      <c r="EV191" s="85"/>
      <c r="EW191" s="85"/>
      <c r="EX191" s="85"/>
      <c r="EY191" s="85"/>
      <c r="EZ191" s="85"/>
      <c r="FA191" s="85"/>
      <c r="FB191" s="85"/>
      <c r="FC191" s="85"/>
      <c r="FD191" s="85"/>
      <c r="FE191" s="85"/>
      <c r="FF191" s="85"/>
      <c r="FG191" s="85"/>
      <c r="FH191" s="85"/>
      <c r="FI191" s="85"/>
      <c r="FJ191" s="91"/>
    </row>
    <row r="192" spans="1:166" ht="12" customHeight="1" x14ac:dyDescent="0.2">
      <c r="A192" s="80">
        <v>1</v>
      </c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1"/>
      <c r="AP192" s="77">
        <v>2</v>
      </c>
      <c r="AQ192" s="78"/>
      <c r="AR192" s="78"/>
      <c r="AS192" s="78"/>
      <c r="AT192" s="78"/>
      <c r="AU192" s="79"/>
      <c r="AV192" s="77">
        <v>3</v>
      </c>
      <c r="AW192" s="78"/>
      <c r="AX192" s="78"/>
      <c r="AY192" s="78"/>
      <c r="AZ192" s="78"/>
      <c r="BA192" s="78"/>
      <c r="BB192" s="78"/>
      <c r="BC192" s="78"/>
      <c r="BD192" s="78"/>
      <c r="BE192" s="63"/>
      <c r="BF192" s="63"/>
      <c r="BG192" s="63"/>
      <c r="BH192" s="63"/>
      <c r="BI192" s="63"/>
      <c r="BJ192" s="63"/>
      <c r="BK192" s="82"/>
      <c r="BL192" s="77">
        <v>4</v>
      </c>
      <c r="BM192" s="78"/>
      <c r="BN192" s="78"/>
      <c r="BO192" s="78"/>
      <c r="BP192" s="78"/>
      <c r="BQ192" s="78"/>
      <c r="BR192" s="78"/>
      <c r="BS192" s="78"/>
      <c r="BT192" s="78"/>
      <c r="BU192" s="78"/>
      <c r="BV192" s="78"/>
      <c r="BW192" s="78"/>
      <c r="BX192" s="78"/>
      <c r="BY192" s="78"/>
      <c r="BZ192" s="78"/>
      <c r="CA192" s="78"/>
      <c r="CB192" s="78"/>
      <c r="CC192" s="78"/>
      <c r="CD192" s="78"/>
      <c r="CE192" s="79"/>
      <c r="CF192" s="77">
        <v>5</v>
      </c>
      <c r="CG192" s="78"/>
      <c r="CH192" s="78"/>
      <c r="CI192" s="78"/>
      <c r="CJ192" s="78"/>
      <c r="CK192" s="78"/>
      <c r="CL192" s="78"/>
      <c r="CM192" s="78"/>
      <c r="CN192" s="78"/>
      <c r="CO192" s="78"/>
      <c r="CP192" s="78"/>
      <c r="CQ192" s="78"/>
      <c r="CR192" s="78"/>
      <c r="CS192" s="78"/>
      <c r="CT192" s="78"/>
      <c r="CU192" s="78"/>
      <c r="CV192" s="79"/>
      <c r="CW192" s="77">
        <v>6</v>
      </c>
      <c r="CX192" s="78"/>
      <c r="CY192" s="78"/>
      <c r="CZ192" s="78"/>
      <c r="DA192" s="78"/>
      <c r="DB192" s="78"/>
      <c r="DC192" s="78"/>
      <c r="DD192" s="78"/>
      <c r="DE192" s="78"/>
      <c r="DF192" s="78"/>
      <c r="DG192" s="78"/>
      <c r="DH192" s="78"/>
      <c r="DI192" s="78"/>
      <c r="DJ192" s="78"/>
      <c r="DK192" s="78"/>
      <c r="DL192" s="78"/>
      <c r="DM192" s="79"/>
      <c r="DN192" s="77">
        <v>7</v>
      </c>
      <c r="DO192" s="78"/>
      <c r="DP192" s="78"/>
      <c r="DQ192" s="78"/>
      <c r="DR192" s="78"/>
      <c r="DS192" s="78"/>
      <c r="DT192" s="78"/>
      <c r="DU192" s="78"/>
      <c r="DV192" s="78"/>
      <c r="DW192" s="78"/>
      <c r="DX192" s="78"/>
      <c r="DY192" s="78"/>
      <c r="DZ192" s="78"/>
      <c r="EA192" s="78"/>
      <c r="EB192" s="78"/>
      <c r="EC192" s="78"/>
      <c r="ED192" s="79"/>
      <c r="EE192" s="77">
        <v>8</v>
      </c>
      <c r="EF192" s="78"/>
      <c r="EG192" s="78"/>
      <c r="EH192" s="78"/>
      <c r="EI192" s="78"/>
      <c r="EJ192" s="78"/>
      <c r="EK192" s="78"/>
      <c r="EL192" s="78"/>
      <c r="EM192" s="78"/>
      <c r="EN192" s="78"/>
      <c r="EO192" s="78"/>
      <c r="EP192" s="78"/>
      <c r="EQ192" s="78"/>
      <c r="ER192" s="78"/>
      <c r="ES192" s="79"/>
      <c r="ET192" s="62">
        <v>9</v>
      </c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4"/>
    </row>
    <row r="193" spans="1:166" ht="37.5" customHeight="1" x14ac:dyDescent="0.2">
      <c r="A193" s="65" t="s">
        <v>229</v>
      </c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6"/>
      <c r="AP193" s="67" t="s">
        <v>230</v>
      </c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9"/>
      <c r="BF193" s="70"/>
      <c r="BG193" s="70"/>
      <c r="BH193" s="70"/>
      <c r="BI193" s="70"/>
      <c r="BJ193" s="70"/>
      <c r="BK193" s="71"/>
      <c r="BL193" s="72">
        <v>1073696.53</v>
      </c>
      <c r="BM193" s="72"/>
      <c r="BN193" s="72"/>
      <c r="BO193" s="72"/>
      <c r="BP193" s="72"/>
      <c r="BQ193" s="72"/>
      <c r="BR193" s="72"/>
      <c r="BS193" s="72"/>
      <c r="BT193" s="72"/>
      <c r="BU193" s="72"/>
      <c r="BV193" s="72"/>
      <c r="BW193" s="72"/>
      <c r="BX193" s="72"/>
      <c r="BY193" s="72"/>
      <c r="BZ193" s="72"/>
      <c r="CA193" s="72"/>
      <c r="CB193" s="72"/>
      <c r="CC193" s="72"/>
      <c r="CD193" s="72"/>
      <c r="CE193" s="72"/>
      <c r="CF193" s="72">
        <v>-1341467.45</v>
      </c>
      <c r="CG193" s="72"/>
      <c r="CH193" s="72"/>
      <c r="CI193" s="72"/>
      <c r="CJ193" s="72"/>
      <c r="CK193" s="72"/>
      <c r="CL193" s="72"/>
      <c r="CM193" s="72"/>
      <c r="CN193" s="72"/>
      <c r="CO193" s="72"/>
      <c r="CP193" s="72"/>
      <c r="CQ193" s="72"/>
      <c r="CR193" s="72"/>
      <c r="CS193" s="72"/>
      <c r="CT193" s="72"/>
      <c r="CU193" s="72"/>
      <c r="CV193" s="72"/>
      <c r="CW193" s="72"/>
      <c r="CX193" s="72"/>
      <c r="CY193" s="72"/>
      <c r="CZ193" s="72"/>
      <c r="DA193" s="72"/>
      <c r="DB193" s="72"/>
      <c r="DC193" s="72"/>
      <c r="DD193" s="72"/>
      <c r="DE193" s="72"/>
      <c r="DF193" s="72"/>
      <c r="DG193" s="72"/>
      <c r="DH193" s="72"/>
      <c r="DI193" s="72"/>
      <c r="DJ193" s="72"/>
      <c r="DK193" s="72"/>
      <c r="DL193" s="72"/>
      <c r="DM193" s="72"/>
      <c r="DN193" s="72"/>
      <c r="DO193" s="72"/>
      <c r="DP193" s="72"/>
      <c r="DQ193" s="72"/>
      <c r="DR193" s="72"/>
      <c r="DS193" s="72"/>
      <c r="DT193" s="72"/>
      <c r="DU193" s="72"/>
      <c r="DV193" s="72"/>
      <c r="DW193" s="72"/>
      <c r="DX193" s="72"/>
      <c r="DY193" s="72"/>
      <c r="DZ193" s="72"/>
      <c r="EA193" s="72"/>
      <c r="EB193" s="72"/>
      <c r="EC193" s="72"/>
      <c r="ED193" s="72"/>
      <c r="EE193" s="72">
        <f t="shared" ref="EE193:EE207" si="14">CF193+CW193+DN193</f>
        <v>-1341467.45</v>
      </c>
      <c r="EF193" s="72"/>
      <c r="EG193" s="72"/>
      <c r="EH193" s="72"/>
      <c r="EI193" s="72"/>
      <c r="EJ193" s="72"/>
      <c r="EK193" s="72"/>
      <c r="EL193" s="72"/>
      <c r="EM193" s="72"/>
      <c r="EN193" s="72"/>
      <c r="EO193" s="72"/>
      <c r="EP193" s="72"/>
      <c r="EQ193" s="72"/>
      <c r="ER193" s="72"/>
      <c r="ES193" s="72"/>
      <c r="ET193" s="72">
        <f t="shared" ref="ET193:ET198" si="15">BL193-CF193-CW193-DN193</f>
        <v>2415163.98</v>
      </c>
      <c r="EU193" s="72"/>
      <c r="EV193" s="72"/>
      <c r="EW193" s="72"/>
      <c r="EX193" s="72"/>
      <c r="EY193" s="72"/>
      <c r="EZ193" s="72"/>
      <c r="FA193" s="72"/>
      <c r="FB193" s="72"/>
      <c r="FC193" s="72"/>
      <c r="FD193" s="72"/>
      <c r="FE193" s="72"/>
      <c r="FF193" s="72"/>
      <c r="FG193" s="72"/>
      <c r="FH193" s="72"/>
      <c r="FI193" s="72"/>
      <c r="FJ193" s="73"/>
    </row>
    <row r="194" spans="1:166" ht="36.75" customHeight="1" x14ac:dyDescent="0.2">
      <c r="A194" s="59" t="s">
        <v>231</v>
      </c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60"/>
      <c r="AP194" s="44" t="s">
        <v>232</v>
      </c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6"/>
      <c r="BF194" s="38"/>
      <c r="BG194" s="38"/>
      <c r="BH194" s="38"/>
      <c r="BI194" s="38"/>
      <c r="BJ194" s="38"/>
      <c r="BK194" s="39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/>
      <c r="CM194" s="32"/>
      <c r="CN194" s="32"/>
      <c r="CO194" s="32"/>
      <c r="CP194" s="32"/>
      <c r="CQ194" s="32"/>
      <c r="CR194" s="32"/>
      <c r="CS194" s="32"/>
      <c r="CT194" s="32"/>
      <c r="CU194" s="32"/>
      <c r="CV194" s="32"/>
      <c r="CW194" s="32"/>
      <c r="CX194" s="32"/>
      <c r="CY194" s="32"/>
      <c r="CZ194" s="32"/>
      <c r="DA194" s="32"/>
      <c r="DB194" s="32"/>
      <c r="DC194" s="32"/>
      <c r="DD194" s="32"/>
      <c r="DE194" s="32"/>
      <c r="DF194" s="32"/>
      <c r="DG194" s="32"/>
      <c r="DH194" s="32"/>
      <c r="DI194" s="32"/>
      <c r="DJ194" s="32"/>
      <c r="DK194" s="32"/>
      <c r="DL194" s="32"/>
      <c r="DM194" s="32"/>
      <c r="DN194" s="32"/>
      <c r="DO194" s="32"/>
      <c r="DP194" s="32"/>
      <c r="DQ194" s="32"/>
      <c r="DR194" s="32"/>
      <c r="DS194" s="32"/>
      <c r="DT194" s="32"/>
      <c r="DU194" s="32"/>
      <c r="DV194" s="32"/>
      <c r="DW194" s="32"/>
      <c r="DX194" s="32"/>
      <c r="DY194" s="32"/>
      <c r="DZ194" s="32"/>
      <c r="EA194" s="32"/>
      <c r="EB194" s="32"/>
      <c r="EC194" s="32"/>
      <c r="ED194" s="32"/>
      <c r="EE194" s="29">
        <f t="shared" si="14"/>
        <v>0</v>
      </c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1"/>
      <c r="ET194" s="29">
        <f t="shared" si="15"/>
        <v>0</v>
      </c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61"/>
    </row>
    <row r="195" spans="1:166" ht="17.25" customHeight="1" x14ac:dyDescent="0.2">
      <c r="A195" s="47" t="s">
        <v>233</v>
      </c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8"/>
      <c r="AP195" s="49"/>
      <c r="AQ195" s="50"/>
      <c r="AR195" s="50"/>
      <c r="AS195" s="50"/>
      <c r="AT195" s="50"/>
      <c r="AU195" s="51"/>
      <c r="AV195" s="52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4"/>
      <c r="BL195" s="55"/>
      <c r="BM195" s="56"/>
      <c r="BN195" s="56"/>
      <c r="BO195" s="56"/>
      <c r="BP195" s="56"/>
      <c r="BQ195" s="56"/>
      <c r="BR195" s="56"/>
      <c r="BS195" s="56"/>
      <c r="BT195" s="56"/>
      <c r="BU195" s="56"/>
      <c r="BV195" s="56"/>
      <c r="BW195" s="56"/>
      <c r="BX195" s="56"/>
      <c r="BY195" s="56"/>
      <c r="BZ195" s="56"/>
      <c r="CA195" s="56"/>
      <c r="CB195" s="56"/>
      <c r="CC195" s="56"/>
      <c r="CD195" s="56"/>
      <c r="CE195" s="57"/>
      <c r="CF195" s="55"/>
      <c r="CG195" s="56"/>
      <c r="CH195" s="56"/>
      <c r="CI195" s="56"/>
      <c r="CJ195" s="56"/>
      <c r="CK195" s="56"/>
      <c r="CL195" s="56"/>
      <c r="CM195" s="56"/>
      <c r="CN195" s="56"/>
      <c r="CO195" s="56"/>
      <c r="CP195" s="56"/>
      <c r="CQ195" s="56"/>
      <c r="CR195" s="56"/>
      <c r="CS195" s="56"/>
      <c r="CT195" s="56"/>
      <c r="CU195" s="56"/>
      <c r="CV195" s="57"/>
      <c r="CW195" s="55"/>
      <c r="CX195" s="56"/>
      <c r="CY195" s="56"/>
      <c r="CZ195" s="56"/>
      <c r="DA195" s="56"/>
      <c r="DB195" s="56"/>
      <c r="DC195" s="56"/>
      <c r="DD195" s="56"/>
      <c r="DE195" s="56"/>
      <c r="DF195" s="56"/>
      <c r="DG195" s="56"/>
      <c r="DH195" s="56"/>
      <c r="DI195" s="56"/>
      <c r="DJ195" s="56"/>
      <c r="DK195" s="56"/>
      <c r="DL195" s="56"/>
      <c r="DM195" s="57"/>
      <c r="DN195" s="55"/>
      <c r="DO195" s="56"/>
      <c r="DP195" s="56"/>
      <c r="DQ195" s="56"/>
      <c r="DR195" s="56"/>
      <c r="DS195" s="56"/>
      <c r="DT195" s="56"/>
      <c r="DU195" s="56"/>
      <c r="DV195" s="56"/>
      <c r="DW195" s="56"/>
      <c r="DX195" s="56"/>
      <c r="DY195" s="56"/>
      <c r="DZ195" s="56"/>
      <c r="EA195" s="56"/>
      <c r="EB195" s="56"/>
      <c r="EC195" s="56"/>
      <c r="ED195" s="57"/>
      <c r="EE195" s="32">
        <f t="shared" si="14"/>
        <v>0</v>
      </c>
      <c r="EF195" s="32"/>
      <c r="EG195" s="32"/>
      <c r="EH195" s="32"/>
      <c r="EI195" s="32"/>
      <c r="EJ195" s="32"/>
      <c r="EK195" s="32"/>
      <c r="EL195" s="32"/>
      <c r="EM195" s="32"/>
      <c r="EN195" s="32"/>
      <c r="EO195" s="32"/>
      <c r="EP195" s="32"/>
      <c r="EQ195" s="32"/>
      <c r="ER195" s="32"/>
      <c r="ES195" s="32"/>
      <c r="ET195" s="32">
        <f t="shared" si="15"/>
        <v>0</v>
      </c>
      <c r="EU195" s="32"/>
      <c r="EV195" s="32"/>
      <c r="EW195" s="32"/>
      <c r="EX195" s="32"/>
      <c r="EY195" s="32"/>
      <c r="EZ195" s="32"/>
      <c r="FA195" s="32"/>
      <c r="FB195" s="32"/>
      <c r="FC195" s="32"/>
      <c r="FD195" s="32"/>
      <c r="FE195" s="32"/>
      <c r="FF195" s="32"/>
      <c r="FG195" s="32"/>
      <c r="FH195" s="32"/>
      <c r="FI195" s="32"/>
      <c r="FJ195" s="33"/>
    </row>
    <row r="196" spans="1:166" ht="24" customHeight="1" x14ac:dyDescent="0.2">
      <c r="A196" s="59" t="s">
        <v>234</v>
      </c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60"/>
      <c r="AP196" s="44" t="s">
        <v>235</v>
      </c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6"/>
      <c r="BF196" s="38"/>
      <c r="BG196" s="38"/>
      <c r="BH196" s="38"/>
      <c r="BI196" s="38"/>
      <c r="BJ196" s="38"/>
      <c r="BK196" s="39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  <c r="CU196" s="32"/>
      <c r="CV196" s="32"/>
      <c r="CW196" s="32"/>
      <c r="CX196" s="32"/>
      <c r="CY196" s="32"/>
      <c r="CZ196" s="32"/>
      <c r="DA196" s="32"/>
      <c r="DB196" s="32"/>
      <c r="DC196" s="32"/>
      <c r="DD196" s="32"/>
      <c r="DE196" s="32"/>
      <c r="DF196" s="32"/>
      <c r="DG196" s="32"/>
      <c r="DH196" s="32"/>
      <c r="DI196" s="32"/>
      <c r="DJ196" s="32"/>
      <c r="DK196" s="32"/>
      <c r="DL196" s="32"/>
      <c r="DM196" s="32"/>
      <c r="DN196" s="32"/>
      <c r="DO196" s="32"/>
      <c r="DP196" s="32"/>
      <c r="DQ196" s="32"/>
      <c r="DR196" s="32"/>
      <c r="DS196" s="32"/>
      <c r="DT196" s="32"/>
      <c r="DU196" s="32"/>
      <c r="DV196" s="32"/>
      <c r="DW196" s="32"/>
      <c r="DX196" s="32"/>
      <c r="DY196" s="32"/>
      <c r="DZ196" s="32"/>
      <c r="EA196" s="32"/>
      <c r="EB196" s="32"/>
      <c r="EC196" s="32"/>
      <c r="ED196" s="32"/>
      <c r="EE196" s="32">
        <f t="shared" si="14"/>
        <v>0</v>
      </c>
      <c r="EF196" s="32"/>
      <c r="EG196" s="32"/>
      <c r="EH196" s="32"/>
      <c r="EI196" s="32"/>
      <c r="EJ196" s="32"/>
      <c r="EK196" s="32"/>
      <c r="EL196" s="32"/>
      <c r="EM196" s="32"/>
      <c r="EN196" s="32"/>
      <c r="EO196" s="32"/>
      <c r="EP196" s="32"/>
      <c r="EQ196" s="32"/>
      <c r="ER196" s="32"/>
      <c r="ES196" s="32"/>
      <c r="ET196" s="32">
        <f t="shared" si="15"/>
        <v>0</v>
      </c>
      <c r="EU196" s="32"/>
      <c r="EV196" s="32"/>
      <c r="EW196" s="32"/>
      <c r="EX196" s="32"/>
      <c r="EY196" s="32"/>
      <c r="EZ196" s="32"/>
      <c r="FA196" s="32"/>
      <c r="FB196" s="32"/>
      <c r="FC196" s="32"/>
      <c r="FD196" s="32"/>
      <c r="FE196" s="32"/>
      <c r="FF196" s="32"/>
      <c r="FG196" s="32"/>
      <c r="FH196" s="32"/>
      <c r="FI196" s="32"/>
      <c r="FJ196" s="33"/>
    </row>
    <row r="197" spans="1:166" ht="17.25" customHeight="1" x14ac:dyDescent="0.2">
      <c r="A197" s="47" t="s">
        <v>233</v>
      </c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8"/>
      <c r="AP197" s="49"/>
      <c r="AQ197" s="50"/>
      <c r="AR197" s="50"/>
      <c r="AS197" s="50"/>
      <c r="AT197" s="50"/>
      <c r="AU197" s="51"/>
      <c r="AV197" s="52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4"/>
      <c r="BL197" s="55"/>
      <c r="BM197" s="56"/>
      <c r="BN197" s="56"/>
      <c r="BO197" s="56"/>
      <c r="BP197" s="56"/>
      <c r="BQ197" s="56"/>
      <c r="BR197" s="56"/>
      <c r="BS197" s="56"/>
      <c r="BT197" s="56"/>
      <c r="BU197" s="56"/>
      <c r="BV197" s="56"/>
      <c r="BW197" s="56"/>
      <c r="BX197" s="56"/>
      <c r="BY197" s="56"/>
      <c r="BZ197" s="56"/>
      <c r="CA197" s="56"/>
      <c r="CB197" s="56"/>
      <c r="CC197" s="56"/>
      <c r="CD197" s="56"/>
      <c r="CE197" s="57"/>
      <c r="CF197" s="55"/>
      <c r="CG197" s="56"/>
      <c r="CH197" s="56"/>
      <c r="CI197" s="56"/>
      <c r="CJ197" s="56"/>
      <c r="CK197" s="56"/>
      <c r="CL197" s="56"/>
      <c r="CM197" s="56"/>
      <c r="CN197" s="56"/>
      <c r="CO197" s="56"/>
      <c r="CP197" s="56"/>
      <c r="CQ197" s="56"/>
      <c r="CR197" s="56"/>
      <c r="CS197" s="56"/>
      <c r="CT197" s="56"/>
      <c r="CU197" s="56"/>
      <c r="CV197" s="57"/>
      <c r="CW197" s="55"/>
      <c r="CX197" s="56"/>
      <c r="CY197" s="56"/>
      <c r="CZ197" s="56"/>
      <c r="DA197" s="56"/>
      <c r="DB197" s="56"/>
      <c r="DC197" s="56"/>
      <c r="DD197" s="56"/>
      <c r="DE197" s="56"/>
      <c r="DF197" s="56"/>
      <c r="DG197" s="56"/>
      <c r="DH197" s="56"/>
      <c r="DI197" s="56"/>
      <c r="DJ197" s="56"/>
      <c r="DK197" s="56"/>
      <c r="DL197" s="56"/>
      <c r="DM197" s="57"/>
      <c r="DN197" s="55"/>
      <c r="DO197" s="56"/>
      <c r="DP197" s="56"/>
      <c r="DQ197" s="56"/>
      <c r="DR197" s="56"/>
      <c r="DS197" s="56"/>
      <c r="DT197" s="56"/>
      <c r="DU197" s="56"/>
      <c r="DV197" s="56"/>
      <c r="DW197" s="56"/>
      <c r="DX197" s="56"/>
      <c r="DY197" s="56"/>
      <c r="DZ197" s="56"/>
      <c r="EA197" s="56"/>
      <c r="EB197" s="56"/>
      <c r="EC197" s="56"/>
      <c r="ED197" s="57"/>
      <c r="EE197" s="32">
        <f t="shared" si="14"/>
        <v>0</v>
      </c>
      <c r="EF197" s="32"/>
      <c r="EG197" s="32"/>
      <c r="EH197" s="32"/>
      <c r="EI197" s="32"/>
      <c r="EJ197" s="32"/>
      <c r="EK197" s="32"/>
      <c r="EL197" s="32"/>
      <c r="EM197" s="32"/>
      <c r="EN197" s="32"/>
      <c r="EO197" s="32"/>
      <c r="EP197" s="32"/>
      <c r="EQ197" s="32"/>
      <c r="ER197" s="32"/>
      <c r="ES197" s="32"/>
      <c r="ET197" s="32">
        <f t="shared" si="15"/>
        <v>0</v>
      </c>
      <c r="EU197" s="32"/>
      <c r="EV197" s="32"/>
      <c r="EW197" s="32"/>
      <c r="EX197" s="32"/>
      <c r="EY197" s="32"/>
      <c r="EZ197" s="32"/>
      <c r="FA197" s="32"/>
      <c r="FB197" s="32"/>
      <c r="FC197" s="32"/>
      <c r="FD197" s="32"/>
      <c r="FE197" s="32"/>
      <c r="FF197" s="32"/>
      <c r="FG197" s="32"/>
      <c r="FH197" s="32"/>
      <c r="FI197" s="32"/>
      <c r="FJ197" s="33"/>
    </row>
    <row r="198" spans="1:166" ht="31.5" customHeight="1" x14ac:dyDescent="0.2">
      <c r="A198" s="58" t="s">
        <v>236</v>
      </c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44" t="s">
        <v>237</v>
      </c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6"/>
      <c r="BF198" s="38"/>
      <c r="BG198" s="38"/>
      <c r="BH198" s="38"/>
      <c r="BI198" s="38"/>
      <c r="BJ198" s="38"/>
      <c r="BK198" s="39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  <c r="DW198" s="32"/>
      <c r="DX198" s="32"/>
      <c r="DY198" s="32"/>
      <c r="DZ198" s="32"/>
      <c r="EA198" s="32"/>
      <c r="EB198" s="32"/>
      <c r="EC198" s="32"/>
      <c r="ED198" s="32"/>
      <c r="EE198" s="32">
        <f t="shared" si="14"/>
        <v>0</v>
      </c>
      <c r="EF198" s="32"/>
      <c r="EG198" s="32"/>
      <c r="EH198" s="32"/>
      <c r="EI198" s="32"/>
      <c r="EJ198" s="32"/>
      <c r="EK198" s="32"/>
      <c r="EL198" s="32"/>
      <c r="EM198" s="32"/>
      <c r="EN198" s="32"/>
      <c r="EO198" s="32"/>
      <c r="EP198" s="32"/>
      <c r="EQ198" s="32"/>
      <c r="ER198" s="32"/>
      <c r="ES198" s="32"/>
      <c r="ET198" s="32">
        <f t="shared" si="15"/>
        <v>0</v>
      </c>
      <c r="EU198" s="32"/>
      <c r="EV198" s="32"/>
      <c r="EW198" s="32"/>
      <c r="EX198" s="32"/>
      <c r="EY198" s="32"/>
      <c r="EZ198" s="32"/>
      <c r="FA198" s="32"/>
      <c r="FB198" s="32"/>
      <c r="FC198" s="32"/>
      <c r="FD198" s="32"/>
      <c r="FE198" s="32"/>
      <c r="FF198" s="32"/>
      <c r="FG198" s="32"/>
      <c r="FH198" s="32"/>
      <c r="FI198" s="32"/>
      <c r="FJ198" s="33"/>
    </row>
    <row r="199" spans="1:166" ht="15" customHeight="1" x14ac:dyDescent="0.2">
      <c r="A199" s="35" t="s">
        <v>238</v>
      </c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44" t="s">
        <v>239</v>
      </c>
      <c r="AQ199" s="45"/>
      <c r="AR199" s="45"/>
      <c r="AS199" s="45"/>
      <c r="AT199" s="45"/>
      <c r="AU199" s="45"/>
      <c r="AV199" s="22"/>
      <c r="AW199" s="22"/>
      <c r="AX199" s="22"/>
      <c r="AY199" s="22"/>
      <c r="AZ199" s="22"/>
      <c r="BA199" s="22"/>
      <c r="BB199" s="22"/>
      <c r="BC199" s="22"/>
      <c r="BD199" s="22"/>
      <c r="BE199" s="23"/>
      <c r="BF199" s="24"/>
      <c r="BG199" s="24"/>
      <c r="BH199" s="24"/>
      <c r="BI199" s="24"/>
      <c r="BJ199" s="24"/>
      <c r="BK199" s="25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  <c r="DG199" s="32"/>
      <c r="DH199" s="32"/>
      <c r="DI199" s="32"/>
      <c r="DJ199" s="32"/>
      <c r="DK199" s="32"/>
      <c r="DL199" s="32"/>
      <c r="DM199" s="32"/>
      <c r="DN199" s="32"/>
      <c r="DO199" s="32"/>
      <c r="DP199" s="32"/>
      <c r="DQ199" s="32"/>
      <c r="DR199" s="32"/>
      <c r="DS199" s="32"/>
      <c r="DT199" s="32"/>
      <c r="DU199" s="32"/>
      <c r="DV199" s="32"/>
      <c r="DW199" s="32"/>
      <c r="DX199" s="32"/>
      <c r="DY199" s="32"/>
      <c r="DZ199" s="32"/>
      <c r="EA199" s="32"/>
      <c r="EB199" s="32"/>
      <c r="EC199" s="32"/>
      <c r="ED199" s="32"/>
      <c r="EE199" s="32">
        <f t="shared" si="14"/>
        <v>0</v>
      </c>
      <c r="EF199" s="32"/>
      <c r="EG199" s="32"/>
      <c r="EH199" s="32"/>
      <c r="EI199" s="32"/>
      <c r="EJ199" s="32"/>
      <c r="EK199" s="32"/>
      <c r="EL199" s="32"/>
      <c r="EM199" s="32"/>
      <c r="EN199" s="32"/>
      <c r="EO199" s="32"/>
      <c r="EP199" s="32"/>
      <c r="EQ199" s="32"/>
      <c r="ER199" s="32"/>
      <c r="ES199" s="32"/>
      <c r="ET199" s="32"/>
      <c r="EU199" s="32"/>
      <c r="EV199" s="32"/>
      <c r="EW199" s="32"/>
      <c r="EX199" s="32"/>
      <c r="EY199" s="32"/>
      <c r="EZ199" s="32"/>
      <c r="FA199" s="32"/>
      <c r="FB199" s="32"/>
      <c r="FC199" s="32"/>
      <c r="FD199" s="32"/>
      <c r="FE199" s="32"/>
      <c r="FF199" s="32"/>
      <c r="FG199" s="32"/>
      <c r="FH199" s="32"/>
      <c r="FI199" s="32"/>
      <c r="FJ199" s="33"/>
    </row>
    <row r="200" spans="1:166" ht="15" customHeight="1" x14ac:dyDescent="0.2">
      <c r="A200" s="35" t="s">
        <v>240</v>
      </c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6"/>
      <c r="AP200" s="37" t="s">
        <v>241</v>
      </c>
      <c r="AQ200" s="38"/>
      <c r="AR200" s="38"/>
      <c r="AS200" s="38"/>
      <c r="AT200" s="38"/>
      <c r="AU200" s="39"/>
      <c r="AV200" s="40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2"/>
      <c r="BL200" s="29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1"/>
      <c r="CF200" s="29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1"/>
      <c r="CW200" s="29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1"/>
      <c r="DN200" s="29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1"/>
      <c r="EE200" s="32">
        <f t="shared" si="14"/>
        <v>0</v>
      </c>
      <c r="EF200" s="32"/>
      <c r="EG200" s="32"/>
      <c r="EH200" s="32"/>
      <c r="EI200" s="32"/>
      <c r="EJ200" s="32"/>
      <c r="EK200" s="32"/>
      <c r="EL200" s="32"/>
      <c r="EM200" s="32"/>
      <c r="EN200" s="32"/>
      <c r="EO200" s="32"/>
      <c r="EP200" s="32"/>
      <c r="EQ200" s="32"/>
      <c r="ER200" s="32"/>
      <c r="ES200" s="32"/>
      <c r="ET200" s="32"/>
      <c r="EU200" s="32"/>
      <c r="EV200" s="32"/>
      <c r="EW200" s="32"/>
      <c r="EX200" s="32"/>
      <c r="EY200" s="32"/>
      <c r="EZ200" s="32"/>
      <c r="FA200" s="32"/>
      <c r="FB200" s="32"/>
      <c r="FC200" s="32"/>
      <c r="FD200" s="32"/>
      <c r="FE200" s="32"/>
      <c r="FF200" s="32"/>
      <c r="FG200" s="32"/>
      <c r="FH200" s="32"/>
      <c r="FI200" s="32"/>
      <c r="FJ200" s="33"/>
    </row>
    <row r="201" spans="1:166" ht="31.5" customHeight="1" x14ac:dyDescent="0.2">
      <c r="A201" s="34" t="s">
        <v>242</v>
      </c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43"/>
      <c r="AP201" s="44" t="s">
        <v>243</v>
      </c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6"/>
      <c r="BF201" s="38"/>
      <c r="BG201" s="38"/>
      <c r="BH201" s="38"/>
      <c r="BI201" s="38"/>
      <c r="BJ201" s="38"/>
      <c r="BK201" s="39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>
        <v>-1341467.45</v>
      </c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  <c r="CU201" s="32"/>
      <c r="CV201" s="32"/>
      <c r="CW201" s="32"/>
      <c r="CX201" s="32"/>
      <c r="CY201" s="32"/>
      <c r="CZ201" s="32"/>
      <c r="DA201" s="32"/>
      <c r="DB201" s="32"/>
      <c r="DC201" s="32"/>
      <c r="DD201" s="32"/>
      <c r="DE201" s="32"/>
      <c r="DF201" s="32"/>
      <c r="DG201" s="32"/>
      <c r="DH201" s="32"/>
      <c r="DI201" s="32"/>
      <c r="DJ201" s="32"/>
      <c r="DK201" s="32"/>
      <c r="DL201" s="32"/>
      <c r="DM201" s="32"/>
      <c r="DN201" s="32"/>
      <c r="DO201" s="32"/>
      <c r="DP201" s="32"/>
      <c r="DQ201" s="32"/>
      <c r="DR201" s="32"/>
      <c r="DS201" s="32"/>
      <c r="DT201" s="32"/>
      <c r="DU201" s="32"/>
      <c r="DV201" s="32"/>
      <c r="DW201" s="32"/>
      <c r="DX201" s="32"/>
      <c r="DY201" s="32"/>
      <c r="DZ201" s="32"/>
      <c r="EA201" s="32"/>
      <c r="EB201" s="32"/>
      <c r="EC201" s="32"/>
      <c r="ED201" s="32"/>
      <c r="EE201" s="32">
        <f t="shared" si="14"/>
        <v>-1341467.45</v>
      </c>
      <c r="EF201" s="32"/>
      <c r="EG201" s="32"/>
      <c r="EH201" s="32"/>
      <c r="EI201" s="32"/>
      <c r="EJ201" s="32"/>
      <c r="EK201" s="32"/>
      <c r="EL201" s="32"/>
      <c r="EM201" s="32"/>
      <c r="EN201" s="32"/>
      <c r="EO201" s="32"/>
      <c r="EP201" s="32"/>
      <c r="EQ201" s="32"/>
      <c r="ER201" s="32"/>
      <c r="ES201" s="32"/>
      <c r="ET201" s="32"/>
      <c r="EU201" s="32"/>
      <c r="EV201" s="32"/>
      <c r="EW201" s="32"/>
      <c r="EX201" s="32"/>
      <c r="EY201" s="32"/>
      <c r="EZ201" s="32"/>
      <c r="FA201" s="32"/>
      <c r="FB201" s="32"/>
      <c r="FC201" s="32"/>
      <c r="FD201" s="32"/>
      <c r="FE201" s="32"/>
      <c r="FF201" s="32"/>
      <c r="FG201" s="32"/>
      <c r="FH201" s="32"/>
      <c r="FI201" s="32"/>
      <c r="FJ201" s="33"/>
    </row>
    <row r="202" spans="1:166" ht="38.25" customHeight="1" x14ac:dyDescent="0.2">
      <c r="A202" s="34" t="s">
        <v>244</v>
      </c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6"/>
      <c r="AP202" s="37" t="s">
        <v>245</v>
      </c>
      <c r="AQ202" s="38"/>
      <c r="AR202" s="38"/>
      <c r="AS202" s="38"/>
      <c r="AT202" s="38"/>
      <c r="AU202" s="39"/>
      <c r="AV202" s="40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2"/>
      <c r="BL202" s="29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1"/>
      <c r="CF202" s="29">
        <v>-1341467.45</v>
      </c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1"/>
      <c r="CW202" s="29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1"/>
      <c r="DN202" s="32"/>
      <c r="DO202" s="32"/>
      <c r="DP202" s="32"/>
      <c r="DQ202" s="32"/>
      <c r="DR202" s="32"/>
      <c r="DS202" s="32"/>
      <c r="DT202" s="32"/>
      <c r="DU202" s="32"/>
      <c r="DV202" s="32"/>
      <c r="DW202" s="32"/>
      <c r="DX202" s="32"/>
      <c r="DY202" s="32"/>
      <c r="DZ202" s="32"/>
      <c r="EA202" s="32"/>
      <c r="EB202" s="32"/>
      <c r="EC202" s="32"/>
      <c r="ED202" s="32"/>
      <c r="EE202" s="32">
        <f t="shared" si="14"/>
        <v>-1341467.45</v>
      </c>
      <c r="EF202" s="32"/>
      <c r="EG202" s="32"/>
      <c r="EH202" s="32"/>
      <c r="EI202" s="32"/>
      <c r="EJ202" s="32"/>
      <c r="EK202" s="32"/>
      <c r="EL202" s="32"/>
      <c r="EM202" s="32"/>
      <c r="EN202" s="32"/>
      <c r="EO202" s="32"/>
      <c r="EP202" s="32"/>
      <c r="EQ202" s="32"/>
      <c r="ER202" s="32"/>
      <c r="ES202" s="32"/>
      <c r="ET202" s="32"/>
      <c r="EU202" s="32"/>
      <c r="EV202" s="32"/>
      <c r="EW202" s="32"/>
      <c r="EX202" s="32"/>
      <c r="EY202" s="32"/>
      <c r="EZ202" s="32"/>
      <c r="FA202" s="32"/>
      <c r="FB202" s="32"/>
      <c r="FC202" s="32"/>
      <c r="FD202" s="32"/>
      <c r="FE202" s="32"/>
      <c r="FF202" s="32"/>
      <c r="FG202" s="32"/>
      <c r="FH202" s="32"/>
      <c r="FI202" s="32"/>
      <c r="FJ202" s="33"/>
    </row>
    <row r="203" spans="1:166" ht="36" customHeight="1" x14ac:dyDescent="0.2">
      <c r="A203" s="34" t="s">
        <v>246</v>
      </c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6"/>
      <c r="AP203" s="44" t="s">
        <v>247</v>
      </c>
      <c r="AQ203" s="45"/>
      <c r="AR203" s="45"/>
      <c r="AS203" s="45"/>
      <c r="AT203" s="45"/>
      <c r="AU203" s="45"/>
      <c r="AV203" s="22"/>
      <c r="AW203" s="22"/>
      <c r="AX203" s="22"/>
      <c r="AY203" s="22"/>
      <c r="AZ203" s="22"/>
      <c r="BA203" s="22"/>
      <c r="BB203" s="22"/>
      <c r="BC203" s="22"/>
      <c r="BD203" s="22"/>
      <c r="BE203" s="23"/>
      <c r="BF203" s="24"/>
      <c r="BG203" s="24"/>
      <c r="BH203" s="24"/>
      <c r="BI203" s="24"/>
      <c r="BJ203" s="24"/>
      <c r="BK203" s="25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>
        <v>-11595413.689999999</v>
      </c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  <c r="CU203" s="32"/>
      <c r="CV203" s="32"/>
      <c r="CW203" s="32"/>
      <c r="CX203" s="32"/>
      <c r="CY203" s="32"/>
      <c r="CZ203" s="32"/>
      <c r="DA203" s="32"/>
      <c r="DB203" s="32"/>
      <c r="DC203" s="32"/>
      <c r="DD203" s="32"/>
      <c r="DE203" s="32"/>
      <c r="DF203" s="32"/>
      <c r="DG203" s="32"/>
      <c r="DH203" s="32"/>
      <c r="DI203" s="32"/>
      <c r="DJ203" s="32"/>
      <c r="DK203" s="32"/>
      <c r="DL203" s="32"/>
      <c r="DM203" s="32"/>
      <c r="DN203" s="32"/>
      <c r="DO203" s="32"/>
      <c r="DP203" s="32"/>
      <c r="DQ203" s="32"/>
      <c r="DR203" s="32"/>
      <c r="DS203" s="32"/>
      <c r="DT203" s="32"/>
      <c r="DU203" s="32"/>
      <c r="DV203" s="32"/>
      <c r="DW203" s="32"/>
      <c r="DX203" s="32"/>
      <c r="DY203" s="32"/>
      <c r="DZ203" s="32"/>
      <c r="EA203" s="32"/>
      <c r="EB203" s="32"/>
      <c r="EC203" s="32"/>
      <c r="ED203" s="32"/>
      <c r="EE203" s="32">
        <f t="shared" si="14"/>
        <v>-11595413.689999999</v>
      </c>
      <c r="EF203" s="32"/>
      <c r="EG203" s="32"/>
      <c r="EH203" s="32"/>
      <c r="EI203" s="32"/>
      <c r="EJ203" s="32"/>
      <c r="EK203" s="32"/>
      <c r="EL203" s="32"/>
      <c r="EM203" s="32"/>
      <c r="EN203" s="32"/>
      <c r="EO203" s="32"/>
      <c r="EP203" s="32"/>
      <c r="EQ203" s="32"/>
      <c r="ER203" s="32"/>
      <c r="ES203" s="32"/>
      <c r="ET203" s="32"/>
      <c r="EU203" s="32"/>
      <c r="EV203" s="32"/>
      <c r="EW203" s="32"/>
      <c r="EX203" s="32"/>
      <c r="EY203" s="32"/>
      <c r="EZ203" s="32"/>
      <c r="FA203" s="32"/>
      <c r="FB203" s="32"/>
      <c r="FC203" s="32"/>
      <c r="FD203" s="32"/>
      <c r="FE203" s="32"/>
      <c r="FF203" s="32"/>
      <c r="FG203" s="32"/>
      <c r="FH203" s="32"/>
      <c r="FI203" s="32"/>
      <c r="FJ203" s="33"/>
    </row>
    <row r="204" spans="1:166" ht="26.25" customHeight="1" x14ac:dyDescent="0.2">
      <c r="A204" s="34" t="s">
        <v>248</v>
      </c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6"/>
      <c r="AP204" s="37" t="s">
        <v>249</v>
      </c>
      <c r="AQ204" s="38"/>
      <c r="AR204" s="38"/>
      <c r="AS204" s="38"/>
      <c r="AT204" s="38"/>
      <c r="AU204" s="39"/>
      <c r="AV204" s="40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2"/>
      <c r="BL204" s="29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1"/>
      <c r="CF204" s="29">
        <v>10253946.24</v>
      </c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1"/>
      <c r="CW204" s="29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1"/>
      <c r="DN204" s="29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1"/>
      <c r="EE204" s="32">
        <f t="shared" si="14"/>
        <v>10253946.24</v>
      </c>
      <c r="EF204" s="32"/>
      <c r="EG204" s="32"/>
      <c r="EH204" s="32"/>
      <c r="EI204" s="32"/>
      <c r="EJ204" s="32"/>
      <c r="EK204" s="32"/>
      <c r="EL204" s="32"/>
      <c r="EM204" s="32"/>
      <c r="EN204" s="32"/>
      <c r="EO204" s="32"/>
      <c r="EP204" s="32"/>
      <c r="EQ204" s="32"/>
      <c r="ER204" s="32"/>
      <c r="ES204" s="32"/>
      <c r="ET204" s="32"/>
      <c r="EU204" s="32"/>
      <c r="EV204" s="32"/>
      <c r="EW204" s="32"/>
      <c r="EX204" s="32"/>
      <c r="EY204" s="32"/>
      <c r="EZ204" s="32"/>
      <c r="FA204" s="32"/>
      <c r="FB204" s="32"/>
      <c r="FC204" s="32"/>
      <c r="FD204" s="32"/>
      <c r="FE204" s="32"/>
      <c r="FF204" s="32"/>
      <c r="FG204" s="32"/>
      <c r="FH204" s="32"/>
      <c r="FI204" s="32"/>
      <c r="FJ204" s="33"/>
    </row>
    <row r="205" spans="1:166" ht="27.75" customHeight="1" x14ac:dyDescent="0.2">
      <c r="A205" s="34" t="s">
        <v>250</v>
      </c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43"/>
      <c r="AP205" s="44" t="s">
        <v>251</v>
      </c>
      <c r="AQ205" s="45"/>
      <c r="AR205" s="45"/>
      <c r="AS205" s="45"/>
      <c r="AT205" s="45"/>
      <c r="AU205" s="45"/>
      <c r="AV205" s="22"/>
      <c r="AW205" s="22"/>
      <c r="AX205" s="22"/>
      <c r="AY205" s="22"/>
      <c r="AZ205" s="22"/>
      <c r="BA205" s="22"/>
      <c r="BB205" s="22"/>
      <c r="BC205" s="22"/>
      <c r="BD205" s="22"/>
      <c r="BE205" s="23"/>
      <c r="BF205" s="24"/>
      <c r="BG205" s="24"/>
      <c r="BH205" s="24"/>
      <c r="BI205" s="24"/>
      <c r="BJ205" s="24"/>
      <c r="BK205" s="25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29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1"/>
      <c r="CW205" s="32"/>
      <c r="CX205" s="32"/>
      <c r="CY205" s="32"/>
      <c r="CZ205" s="32"/>
      <c r="DA205" s="32"/>
      <c r="DB205" s="32"/>
      <c r="DC205" s="32"/>
      <c r="DD205" s="32"/>
      <c r="DE205" s="32"/>
      <c r="DF205" s="32"/>
      <c r="DG205" s="32"/>
      <c r="DH205" s="32"/>
      <c r="DI205" s="32"/>
      <c r="DJ205" s="32"/>
      <c r="DK205" s="32"/>
      <c r="DL205" s="32"/>
      <c r="DM205" s="32"/>
      <c r="DN205" s="32"/>
      <c r="DO205" s="32"/>
      <c r="DP205" s="32"/>
      <c r="DQ205" s="32"/>
      <c r="DR205" s="32"/>
      <c r="DS205" s="32"/>
      <c r="DT205" s="32"/>
      <c r="DU205" s="32"/>
      <c r="DV205" s="32"/>
      <c r="DW205" s="32"/>
      <c r="DX205" s="32"/>
      <c r="DY205" s="32"/>
      <c r="DZ205" s="32"/>
      <c r="EA205" s="32"/>
      <c r="EB205" s="32"/>
      <c r="EC205" s="32"/>
      <c r="ED205" s="32"/>
      <c r="EE205" s="32">
        <f t="shared" si="14"/>
        <v>0</v>
      </c>
      <c r="EF205" s="32"/>
      <c r="EG205" s="32"/>
      <c r="EH205" s="32"/>
      <c r="EI205" s="32"/>
      <c r="EJ205" s="32"/>
      <c r="EK205" s="32"/>
      <c r="EL205" s="32"/>
      <c r="EM205" s="32"/>
      <c r="EN205" s="32"/>
      <c r="EO205" s="32"/>
      <c r="EP205" s="32"/>
      <c r="EQ205" s="32"/>
      <c r="ER205" s="32"/>
      <c r="ES205" s="32"/>
      <c r="ET205" s="32"/>
      <c r="EU205" s="32"/>
      <c r="EV205" s="32"/>
      <c r="EW205" s="32"/>
      <c r="EX205" s="32"/>
      <c r="EY205" s="32"/>
      <c r="EZ205" s="32"/>
      <c r="FA205" s="32"/>
      <c r="FB205" s="32"/>
      <c r="FC205" s="32"/>
      <c r="FD205" s="32"/>
      <c r="FE205" s="32"/>
      <c r="FF205" s="32"/>
      <c r="FG205" s="32"/>
      <c r="FH205" s="32"/>
      <c r="FI205" s="32"/>
      <c r="FJ205" s="33"/>
    </row>
    <row r="206" spans="1:166" ht="24" customHeight="1" x14ac:dyDescent="0.2">
      <c r="A206" s="34" t="s">
        <v>252</v>
      </c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6"/>
      <c r="AP206" s="37" t="s">
        <v>253</v>
      </c>
      <c r="AQ206" s="38"/>
      <c r="AR206" s="38"/>
      <c r="AS206" s="38"/>
      <c r="AT206" s="38"/>
      <c r="AU206" s="39"/>
      <c r="AV206" s="40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2"/>
      <c r="BL206" s="29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1"/>
      <c r="CF206" s="29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1"/>
      <c r="CW206" s="29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1"/>
      <c r="DN206" s="29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1"/>
      <c r="EE206" s="32">
        <f t="shared" si="14"/>
        <v>0</v>
      </c>
      <c r="EF206" s="32"/>
      <c r="EG206" s="32"/>
      <c r="EH206" s="32"/>
      <c r="EI206" s="32"/>
      <c r="EJ206" s="32"/>
      <c r="EK206" s="32"/>
      <c r="EL206" s="32"/>
      <c r="EM206" s="32"/>
      <c r="EN206" s="32"/>
      <c r="EO206" s="32"/>
      <c r="EP206" s="32"/>
      <c r="EQ206" s="32"/>
      <c r="ER206" s="32"/>
      <c r="ES206" s="32"/>
      <c r="ET206" s="32"/>
      <c r="EU206" s="32"/>
      <c r="EV206" s="32"/>
      <c r="EW206" s="32"/>
      <c r="EX206" s="32"/>
      <c r="EY206" s="32"/>
      <c r="EZ206" s="32"/>
      <c r="FA206" s="32"/>
      <c r="FB206" s="32"/>
      <c r="FC206" s="32"/>
      <c r="FD206" s="32"/>
      <c r="FE206" s="32"/>
      <c r="FF206" s="32"/>
      <c r="FG206" s="32"/>
      <c r="FH206" s="32"/>
      <c r="FI206" s="32"/>
      <c r="FJ206" s="33"/>
    </row>
    <row r="207" spans="1:166" ht="25.5" customHeight="1" x14ac:dyDescent="0.2">
      <c r="A207" s="18" t="s">
        <v>254</v>
      </c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20"/>
      <c r="AP207" s="21" t="s">
        <v>255</v>
      </c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3"/>
      <c r="BF207" s="24"/>
      <c r="BG207" s="24"/>
      <c r="BH207" s="24"/>
      <c r="BI207" s="24"/>
      <c r="BJ207" s="24"/>
      <c r="BK207" s="25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26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8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>
        <f t="shared" si="14"/>
        <v>0</v>
      </c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7"/>
    </row>
    <row r="208" spans="1:166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</row>
    <row r="209" spans="1:166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</row>
    <row r="210" spans="1:166" ht="11.25" customHeight="1" x14ac:dyDescent="0.2">
      <c r="A210" s="1" t="s">
        <v>256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"/>
      <c r="AG210" s="1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 t="s">
        <v>257</v>
      </c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</row>
    <row r="211" spans="1:166" ht="11.2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15" t="s">
        <v>258</v>
      </c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"/>
      <c r="AG211" s="1"/>
      <c r="AH211" s="15" t="s">
        <v>259</v>
      </c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 t="s">
        <v>260</v>
      </c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"/>
      <c r="DR211" s="1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</row>
    <row r="212" spans="1:166" ht="11.25" customHeight="1" x14ac:dyDescent="0.2">
      <c r="A212" s="1" t="s">
        <v>261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"/>
      <c r="AG212" s="1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5" t="s">
        <v>258</v>
      </c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7"/>
      <c r="DR212" s="7"/>
      <c r="DS212" s="15" t="s">
        <v>259</v>
      </c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</row>
    <row r="213" spans="1:166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5" t="s">
        <v>258</v>
      </c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7"/>
      <c r="AG213" s="7"/>
      <c r="AH213" s="15" t="s">
        <v>259</v>
      </c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</row>
    <row r="214" spans="1:166" ht="7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</row>
    <row r="215" spans="1:166" ht="11.25" customHeight="1" x14ac:dyDescent="0.2">
      <c r="A215" s="12" t="s">
        <v>262</v>
      </c>
      <c r="B215" s="12"/>
      <c r="C215" s="13"/>
      <c r="D215" s="13"/>
      <c r="E215" s="13"/>
      <c r="F215" s="1" t="s">
        <v>262</v>
      </c>
      <c r="G215" s="1"/>
      <c r="H215" s="1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2">
        <v>200</v>
      </c>
      <c r="Z215" s="12"/>
      <c r="AA215" s="12"/>
      <c r="AB215" s="12"/>
      <c r="AC215" s="12"/>
      <c r="AD215" s="11"/>
      <c r="AE215" s="11"/>
      <c r="AF215" s="1"/>
      <c r="AG215" s="1" t="s">
        <v>263</v>
      </c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</row>
    <row r="216" spans="1:166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1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1"/>
      <c r="CY216" s="1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1"/>
      <c r="DW216" s="1"/>
      <c r="DX216" s="2"/>
      <c r="DY216" s="2"/>
      <c r="DZ216" s="5"/>
      <c r="EA216" s="5"/>
      <c r="EB216" s="5"/>
      <c r="EC216" s="1"/>
      <c r="ED216" s="1"/>
      <c r="EE216" s="1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2"/>
      <c r="EW216" s="2"/>
      <c r="EX216" s="2"/>
      <c r="EY216" s="2"/>
      <c r="EZ216" s="2"/>
      <c r="FA216" s="8"/>
      <c r="FB216" s="8"/>
      <c r="FC216" s="1"/>
      <c r="FD216" s="1"/>
      <c r="FE216" s="1"/>
      <c r="FF216" s="1"/>
      <c r="FG216" s="1"/>
      <c r="FH216" s="1"/>
      <c r="FI216" s="1"/>
      <c r="FJ216" s="1"/>
    </row>
    <row r="217" spans="1:166" ht="9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1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10"/>
      <c r="CY217" s="10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</row>
  </sheetData>
  <mergeCells count="1837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A47:FJ47"/>
    <mergeCell ref="A48:AJ49"/>
    <mergeCell ref="AK48:AP49"/>
    <mergeCell ref="AQ48:BB49"/>
    <mergeCell ref="BC48:BT49"/>
    <mergeCell ref="EX49:FJ49"/>
    <mergeCell ref="BU48:CG49"/>
    <mergeCell ref="CH48:EJ48"/>
    <mergeCell ref="EK48:FJ48"/>
    <mergeCell ref="CH49:CW49"/>
    <mergeCell ref="CX49:DJ49"/>
    <mergeCell ref="DK49:DW49"/>
    <mergeCell ref="DX49:EJ49"/>
    <mergeCell ref="EK49:EW49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CH51:CW51"/>
    <mergeCell ref="CX51:DJ51"/>
    <mergeCell ref="DK51:DW51"/>
    <mergeCell ref="DX51:EJ51"/>
    <mergeCell ref="EK51:EW51"/>
    <mergeCell ref="EX51:FJ51"/>
    <mergeCell ref="CX50:DJ50"/>
    <mergeCell ref="DK50:DW50"/>
    <mergeCell ref="DX50:EJ50"/>
    <mergeCell ref="EK50:EW50"/>
    <mergeCell ref="EX50:FJ50"/>
    <mergeCell ref="A51:AJ51"/>
    <mergeCell ref="AK51:AP51"/>
    <mergeCell ref="AQ51:BB51"/>
    <mergeCell ref="BC51:BT51"/>
    <mergeCell ref="BU51:CG51"/>
    <mergeCell ref="A50:AJ50"/>
    <mergeCell ref="AK50:AP50"/>
    <mergeCell ref="AQ50:BB50"/>
    <mergeCell ref="BC50:BT50"/>
    <mergeCell ref="BU50:CG50"/>
    <mergeCell ref="CH50:CW50"/>
    <mergeCell ref="EK53:EW53"/>
    <mergeCell ref="EX53:FJ53"/>
    <mergeCell ref="BU53:CG53"/>
    <mergeCell ref="CH53:CW53"/>
    <mergeCell ref="CX53:DJ53"/>
    <mergeCell ref="DK53:DW53"/>
    <mergeCell ref="CX52:DJ52"/>
    <mergeCell ref="A53:AJ53"/>
    <mergeCell ref="AK53:AP53"/>
    <mergeCell ref="AQ53:BB53"/>
    <mergeCell ref="BC53:BT53"/>
    <mergeCell ref="DX53:EJ53"/>
    <mergeCell ref="EK52:EW52"/>
    <mergeCell ref="EX52:FJ52"/>
    <mergeCell ref="A52:AJ52"/>
    <mergeCell ref="AK52:AP52"/>
    <mergeCell ref="AQ52:BB52"/>
    <mergeCell ref="BC52:BT52"/>
    <mergeCell ref="BU52:CG52"/>
    <mergeCell ref="DK52:DW52"/>
    <mergeCell ref="DX52:EJ52"/>
    <mergeCell ref="CH52:CW52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43:EW143"/>
    <mergeCell ref="EX143:FJ143"/>
    <mergeCell ref="BU143:CG143"/>
    <mergeCell ref="CH143:CW143"/>
    <mergeCell ref="CX143:DJ143"/>
    <mergeCell ref="DK143:DW143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EK145:EW145"/>
    <mergeCell ref="EX145:FJ145"/>
    <mergeCell ref="BU145:CG145"/>
    <mergeCell ref="CH145:CW145"/>
    <mergeCell ref="CX145:DJ145"/>
    <mergeCell ref="DK145:DW145"/>
    <mergeCell ref="EX144:FJ144"/>
    <mergeCell ref="BU144:CG144"/>
    <mergeCell ref="CH144:CW144"/>
    <mergeCell ref="CX144:DJ144"/>
    <mergeCell ref="DK144:DW144"/>
    <mergeCell ref="A145:AJ145"/>
    <mergeCell ref="AK145:AP145"/>
    <mergeCell ref="AQ145:BB145"/>
    <mergeCell ref="BC145:BT145"/>
    <mergeCell ref="DX145:EJ145"/>
    <mergeCell ref="A144:AJ144"/>
    <mergeCell ref="AK144:AP144"/>
    <mergeCell ref="AQ144:BB144"/>
    <mergeCell ref="BC144:BT144"/>
    <mergeCell ref="DX144:EJ144"/>
    <mergeCell ref="EK144:EW144"/>
    <mergeCell ref="EK147:EW147"/>
    <mergeCell ref="EX147:FJ147"/>
    <mergeCell ref="BU147:CG147"/>
    <mergeCell ref="CH147:CW147"/>
    <mergeCell ref="CX147:DJ147"/>
    <mergeCell ref="DK147:DW147"/>
    <mergeCell ref="EX146:FJ146"/>
    <mergeCell ref="BU146:CG146"/>
    <mergeCell ref="CH146:CW146"/>
    <mergeCell ref="CX146:DJ146"/>
    <mergeCell ref="DK146:DW146"/>
    <mergeCell ref="A147:AJ147"/>
    <mergeCell ref="AK147:AP147"/>
    <mergeCell ref="AQ147:BB147"/>
    <mergeCell ref="BC147:BT147"/>
    <mergeCell ref="DX147:EJ147"/>
    <mergeCell ref="A146:AJ146"/>
    <mergeCell ref="AK146:AP146"/>
    <mergeCell ref="AQ146:BB146"/>
    <mergeCell ref="BC146:BT146"/>
    <mergeCell ref="DX146:EJ146"/>
    <mergeCell ref="EK146:EW146"/>
    <mergeCell ref="EK149:EW149"/>
    <mergeCell ref="EX149:FJ149"/>
    <mergeCell ref="BU149:CG149"/>
    <mergeCell ref="CH149:CW149"/>
    <mergeCell ref="CX149:DJ149"/>
    <mergeCell ref="DK149:DW149"/>
    <mergeCell ref="EX148:FJ148"/>
    <mergeCell ref="BU148:CG148"/>
    <mergeCell ref="CH148:CW148"/>
    <mergeCell ref="CX148:DJ148"/>
    <mergeCell ref="DK148:DW148"/>
    <mergeCell ref="A149:AJ149"/>
    <mergeCell ref="AK149:AP149"/>
    <mergeCell ref="AQ149:BB149"/>
    <mergeCell ref="BC149:BT149"/>
    <mergeCell ref="DX149:EJ149"/>
    <mergeCell ref="A148:AJ148"/>
    <mergeCell ref="AK148:AP148"/>
    <mergeCell ref="AQ148:BB148"/>
    <mergeCell ref="BC148:BT148"/>
    <mergeCell ref="DX148:EJ148"/>
    <mergeCell ref="EK148:EW148"/>
    <mergeCell ref="EK151:EW151"/>
    <mergeCell ref="EX151:FJ151"/>
    <mergeCell ref="BU151:CG151"/>
    <mergeCell ref="CH151:CW151"/>
    <mergeCell ref="CX151:DJ151"/>
    <mergeCell ref="DK151:DW151"/>
    <mergeCell ref="EX150:FJ150"/>
    <mergeCell ref="BU150:CG150"/>
    <mergeCell ref="CH150:CW150"/>
    <mergeCell ref="CX150:DJ150"/>
    <mergeCell ref="DK150:DW150"/>
    <mergeCell ref="A151:AJ151"/>
    <mergeCell ref="AK151:AP151"/>
    <mergeCell ref="AQ151:BB151"/>
    <mergeCell ref="BC151:BT151"/>
    <mergeCell ref="DX151:EJ151"/>
    <mergeCell ref="A150:AJ150"/>
    <mergeCell ref="AK150:AP150"/>
    <mergeCell ref="AQ150:BB150"/>
    <mergeCell ref="BC150:BT150"/>
    <mergeCell ref="DX150:EJ150"/>
    <mergeCell ref="EK150:EW150"/>
    <mergeCell ref="EK153:EW153"/>
    <mergeCell ref="EX153:FJ153"/>
    <mergeCell ref="BU153:CG153"/>
    <mergeCell ref="CH153:CW153"/>
    <mergeCell ref="CX153:DJ153"/>
    <mergeCell ref="DK153:DW153"/>
    <mergeCell ref="EX152:FJ152"/>
    <mergeCell ref="BU152:CG152"/>
    <mergeCell ref="CH152:CW152"/>
    <mergeCell ref="CX152:DJ152"/>
    <mergeCell ref="DK152:DW152"/>
    <mergeCell ref="A153:AJ153"/>
    <mergeCell ref="AK153:AP153"/>
    <mergeCell ref="AQ153:BB153"/>
    <mergeCell ref="BC153:BT153"/>
    <mergeCell ref="DX153:EJ153"/>
    <mergeCell ref="A152:AJ152"/>
    <mergeCell ref="AK152:AP152"/>
    <mergeCell ref="AQ152:BB152"/>
    <mergeCell ref="BC152:BT152"/>
    <mergeCell ref="DX152:EJ152"/>
    <mergeCell ref="EK152:EW152"/>
    <mergeCell ref="EK155:EW155"/>
    <mergeCell ref="EX155:FJ155"/>
    <mergeCell ref="BU155:CG155"/>
    <mergeCell ref="CH155:CW155"/>
    <mergeCell ref="CX155:DJ155"/>
    <mergeCell ref="DK155:DW155"/>
    <mergeCell ref="EX154:FJ154"/>
    <mergeCell ref="BU154:CG154"/>
    <mergeCell ref="CH154:CW154"/>
    <mergeCell ref="CX154:DJ154"/>
    <mergeCell ref="DK154:DW154"/>
    <mergeCell ref="A155:AJ155"/>
    <mergeCell ref="AK155:AP155"/>
    <mergeCell ref="AQ155:BB155"/>
    <mergeCell ref="BC155:BT155"/>
    <mergeCell ref="DX155:EJ155"/>
    <mergeCell ref="A154:AJ154"/>
    <mergeCell ref="AK154:AP154"/>
    <mergeCell ref="AQ154:BB154"/>
    <mergeCell ref="BC154:BT154"/>
    <mergeCell ref="DX154:EJ154"/>
    <mergeCell ref="EK154:EW154"/>
    <mergeCell ref="EK157:EW157"/>
    <mergeCell ref="EX157:FJ157"/>
    <mergeCell ref="BU157:CG157"/>
    <mergeCell ref="CH157:CW157"/>
    <mergeCell ref="CX157:DJ157"/>
    <mergeCell ref="DK157:DW157"/>
    <mergeCell ref="EX156:FJ156"/>
    <mergeCell ref="BU156:CG156"/>
    <mergeCell ref="CH156:CW156"/>
    <mergeCell ref="CX156:DJ156"/>
    <mergeCell ref="DK156:DW156"/>
    <mergeCell ref="A157:AJ157"/>
    <mergeCell ref="AK157:AP157"/>
    <mergeCell ref="AQ157:BB157"/>
    <mergeCell ref="BC157:BT157"/>
    <mergeCell ref="DX157:EJ157"/>
    <mergeCell ref="A156:AJ156"/>
    <mergeCell ref="AK156:AP156"/>
    <mergeCell ref="AQ156:BB156"/>
    <mergeCell ref="BC156:BT156"/>
    <mergeCell ref="DX156:EJ156"/>
    <mergeCell ref="EK156:EW156"/>
    <mergeCell ref="EK159:EW159"/>
    <mergeCell ref="EX159:FJ159"/>
    <mergeCell ref="BU159:CG159"/>
    <mergeCell ref="CH159:CW159"/>
    <mergeCell ref="CX159:DJ159"/>
    <mergeCell ref="DK159:DW159"/>
    <mergeCell ref="EX158:FJ158"/>
    <mergeCell ref="BU158:CG158"/>
    <mergeCell ref="CH158:CW158"/>
    <mergeCell ref="CX158:DJ158"/>
    <mergeCell ref="DK158:DW158"/>
    <mergeCell ref="A159:AJ159"/>
    <mergeCell ref="AK159:AP159"/>
    <mergeCell ref="AQ159:BB159"/>
    <mergeCell ref="BC159:BT159"/>
    <mergeCell ref="DX159:EJ159"/>
    <mergeCell ref="A158:AJ158"/>
    <mergeCell ref="AK158:AP158"/>
    <mergeCell ref="AQ158:BB158"/>
    <mergeCell ref="BC158:BT158"/>
    <mergeCell ref="DX158:EJ158"/>
    <mergeCell ref="EK158:EW158"/>
    <mergeCell ref="EK161:EW161"/>
    <mergeCell ref="EX161:FJ161"/>
    <mergeCell ref="BU161:CG161"/>
    <mergeCell ref="CH161:CW161"/>
    <mergeCell ref="CX161:DJ161"/>
    <mergeCell ref="DK161:DW161"/>
    <mergeCell ref="EX160:FJ160"/>
    <mergeCell ref="BU160:CG160"/>
    <mergeCell ref="CH160:CW160"/>
    <mergeCell ref="CX160:DJ160"/>
    <mergeCell ref="DK160:DW160"/>
    <mergeCell ref="A161:AJ161"/>
    <mergeCell ref="AK161:AP161"/>
    <mergeCell ref="AQ161:BB161"/>
    <mergeCell ref="BC161:BT161"/>
    <mergeCell ref="DX161:EJ161"/>
    <mergeCell ref="A160:AJ160"/>
    <mergeCell ref="AK160:AP160"/>
    <mergeCell ref="AQ160:BB160"/>
    <mergeCell ref="BC160:BT160"/>
    <mergeCell ref="DX160:EJ160"/>
    <mergeCell ref="EK160:EW160"/>
    <mergeCell ref="EK163:EW163"/>
    <mergeCell ref="EX163:FJ163"/>
    <mergeCell ref="BU163:CG163"/>
    <mergeCell ref="CH163:CW163"/>
    <mergeCell ref="CX163:DJ163"/>
    <mergeCell ref="DK163:DW163"/>
    <mergeCell ref="EX162:FJ162"/>
    <mergeCell ref="BU162:CG162"/>
    <mergeCell ref="CH162:CW162"/>
    <mergeCell ref="CX162:DJ162"/>
    <mergeCell ref="DK162:DW162"/>
    <mergeCell ref="A163:AJ163"/>
    <mergeCell ref="AK163:AP163"/>
    <mergeCell ref="AQ163:BB163"/>
    <mergeCell ref="BC163:BT163"/>
    <mergeCell ref="DX163:EJ163"/>
    <mergeCell ref="A162:AJ162"/>
    <mergeCell ref="AK162:AP162"/>
    <mergeCell ref="AQ162:BB162"/>
    <mergeCell ref="BC162:BT162"/>
    <mergeCell ref="DX162:EJ162"/>
    <mergeCell ref="EK162:EW162"/>
    <mergeCell ref="EK165:EW165"/>
    <mergeCell ref="EX165:FJ165"/>
    <mergeCell ref="BU165:CG165"/>
    <mergeCell ref="CH165:CW165"/>
    <mergeCell ref="CX165:DJ165"/>
    <mergeCell ref="DK165:DW165"/>
    <mergeCell ref="EX164:FJ164"/>
    <mergeCell ref="BU164:CG164"/>
    <mergeCell ref="CH164:CW164"/>
    <mergeCell ref="CX164:DJ164"/>
    <mergeCell ref="DK164:DW164"/>
    <mergeCell ref="A165:AJ165"/>
    <mergeCell ref="AK165:AP165"/>
    <mergeCell ref="AQ165:BB165"/>
    <mergeCell ref="BC165:BT165"/>
    <mergeCell ref="DX165:EJ165"/>
    <mergeCell ref="A164:AJ164"/>
    <mergeCell ref="AK164:AP164"/>
    <mergeCell ref="AQ164:BB164"/>
    <mergeCell ref="BC164:BT164"/>
    <mergeCell ref="DX164:EJ164"/>
    <mergeCell ref="EK164:EW164"/>
    <mergeCell ref="EK167:EW167"/>
    <mergeCell ref="EX167:FJ167"/>
    <mergeCell ref="BU167:CG167"/>
    <mergeCell ref="CH167:CW167"/>
    <mergeCell ref="CX167:DJ167"/>
    <mergeCell ref="DK167:DW167"/>
    <mergeCell ref="EX166:FJ166"/>
    <mergeCell ref="BU166:CG166"/>
    <mergeCell ref="CH166:CW166"/>
    <mergeCell ref="CX166:DJ166"/>
    <mergeCell ref="DK166:DW166"/>
    <mergeCell ref="A167:AJ167"/>
    <mergeCell ref="AK167:AP167"/>
    <mergeCell ref="AQ167:BB167"/>
    <mergeCell ref="BC167:BT167"/>
    <mergeCell ref="DX167:EJ167"/>
    <mergeCell ref="A166:AJ166"/>
    <mergeCell ref="AK166:AP166"/>
    <mergeCell ref="AQ166:BB166"/>
    <mergeCell ref="BC166:BT166"/>
    <mergeCell ref="DX166:EJ166"/>
    <mergeCell ref="EK166:EW166"/>
    <mergeCell ref="EK169:EW169"/>
    <mergeCell ref="EX169:FJ169"/>
    <mergeCell ref="BU169:CG169"/>
    <mergeCell ref="CH169:CW169"/>
    <mergeCell ref="CX169:DJ169"/>
    <mergeCell ref="DK169:DW169"/>
    <mergeCell ref="EX168:FJ168"/>
    <mergeCell ref="BU168:CG168"/>
    <mergeCell ref="CH168:CW168"/>
    <mergeCell ref="CX168:DJ168"/>
    <mergeCell ref="DK168:DW168"/>
    <mergeCell ref="A169:AJ169"/>
    <mergeCell ref="AK169:AP169"/>
    <mergeCell ref="AQ169:BB169"/>
    <mergeCell ref="BC169:BT169"/>
    <mergeCell ref="DX169:EJ169"/>
    <mergeCell ref="A168:AJ168"/>
    <mergeCell ref="AK168:AP168"/>
    <mergeCell ref="AQ168:BB168"/>
    <mergeCell ref="BC168:BT168"/>
    <mergeCell ref="DX168:EJ168"/>
    <mergeCell ref="EK168:EW168"/>
    <mergeCell ref="EK171:EW171"/>
    <mergeCell ref="EX171:FJ171"/>
    <mergeCell ref="BU171:CG171"/>
    <mergeCell ref="CH171:CW171"/>
    <mergeCell ref="CX171:DJ171"/>
    <mergeCell ref="DK171:DW171"/>
    <mergeCell ref="EX170:FJ170"/>
    <mergeCell ref="BU170:CG170"/>
    <mergeCell ref="CH170:CW170"/>
    <mergeCell ref="CX170:DJ170"/>
    <mergeCell ref="DK170:DW170"/>
    <mergeCell ref="A171:AJ171"/>
    <mergeCell ref="AK171:AP171"/>
    <mergeCell ref="AQ171:BB171"/>
    <mergeCell ref="BC171:BT171"/>
    <mergeCell ref="DX171:EJ171"/>
    <mergeCell ref="A170:AJ170"/>
    <mergeCell ref="AK170:AP170"/>
    <mergeCell ref="AQ170:BB170"/>
    <mergeCell ref="BC170:BT170"/>
    <mergeCell ref="DX170:EJ170"/>
    <mergeCell ref="EK170:EW170"/>
    <mergeCell ref="EK173:EW173"/>
    <mergeCell ref="EX173:FJ173"/>
    <mergeCell ref="BU173:CG173"/>
    <mergeCell ref="CH173:CW173"/>
    <mergeCell ref="CX173:DJ173"/>
    <mergeCell ref="DK173:DW173"/>
    <mergeCell ref="EX172:FJ172"/>
    <mergeCell ref="BU172:CG172"/>
    <mergeCell ref="CH172:CW172"/>
    <mergeCell ref="CX172:DJ172"/>
    <mergeCell ref="DK172:DW172"/>
    <mergeCell ref="A173:AJ173"/>
    <mergeCell ref="AK173:AP173"/>
    <mergeCell ref="AQ173:BB173"/>
    <mergeCell ref="BC173:BT173"/>
    <mergeCell ref="DX173:EJ173"/>
    <mergeCell ref="A172:AJ172"/>
    <mergeCell ref="AK172:AP172"/>
    <mergeCell ref="AQ172:BB172"/>
    <mergeCell ref="BC172:BT172"/>
    <mergeCell ref="DX172:EJ172"/>
    <mergeCell ref="EK172:EW172"/>
    <mergeCell ref="EK175:EW175"/>
    <mergeCell ref="EX175:FJ175"/>
    <mergeCell ref="BU175:CG175"/>
    <mergeCell ref="CH175:CW175"/>
    <mergeCell ref="CX175:DJ175"/>
    <mergeCell ref="DK175:DW175"/>
    <mergeCell ref="EX174:FJ174"/>
    <mergeCell ref="BU174:CG174"/>
    <mergeCell ref="CH174:CW174"/>
    <mergeCell ref="CX174:DJ174"/>
    <mergeCell ref="DK174:DW174"/>
    <mergeCell ref="A175:AJ175"/>
    <mergeCell ref="AK175:AP175"/>
    <mergeCell ref="AQ175:BB175"/>
    <mergeCell ref="BC175:BT175"/>
    <mergeCell ref="DX175:EJ175"/>
    <mergeCell ref="A174:AJ174"/>
    <mergeCell ref="AK174:AP174"/>
    <mergeCell ref="AQ174:BB174"/>
    <mergeCell ref="BC174:BT174"/>
    <mergeCell ref="DX174:EJ174"/>
    <mergeCell ref="EK174:EW174"/>
    <mergeCell ref="EK177:EW177"/>
    <mergeCell ref="EX177:FJ177"/>
    <mergeCell ref="BU177:CG177"/>
    <mergeCell ref="CH177:CW177"/>
    <mergeCell ref="CX177:DJ177"/>
    <mergeCell ref="DK177:DW177"/>
    <mergeCell ref="EX176:FJ176"/>
    <mergeCell ref="BU176:CG176"/>
    <mergeCell ref="CH176:CW176"/>
    <mergeCell ref="CX176:DJ176"/>
    <mergeCell ref="DK176:DW176"/>
    <mergeCell ref="A177:AJ177"/>
    <mergeCell ref="AK177:AP177"/>
    <mergeCell ref="AQ177:BB177"/>
    <mergeCell ref="BC177:BT177"/>
    <mergeCell ref="DX177:EJ177"/>
    <mergeCell ref="A176:AJ176"/>
    <mergeCell ref="AK176:AP176"/>
    <mergeCell ref="AQ176:BB176"/>
    <mergeCell ref="BC176:BT176"/>
    <mergeCell ref="DX176:EJ176"/>
    <mergeCell ref="EK176:EW176"/>
    <mergeCell ref="EK179:EW179"/>
    <mergeCell ref="EX179:FJ179"/>
    <mergeCell ref="BU179:CG179"/>
    <mergeCell ref="CH179:CW179"/>
    <mergeCell ref="CX179:DJ179"/>
    <mergeCell ref="DK179:DW179"/>
    <mergeCell ref="EX178:FJ178"/>
    <mergeCell ref="BU178:CG178"/>
    <mergeCell ref="CH178:CW178"/>
    <mergeCell ref="CX178:DJ178"/>
    <mergeCell ref="DK178:DW178"/>
    <mergeCell ref="A179:AJ179"/>
    <mergeCell ref="AK179:AP179"/>
    <mergeCell ref="AQ179:BB179"/>
    <mergeCell ref="BC179:BT179"/>
    <mergeCell ref="DX179:EJ179"/>
    <mergeCell ref="A178:AJ178"/>
    <mergeCell ref="AK178:AP178"/>
    <mergeCell ref="AQ178:BB178"/>
    <mergeCell ref="BC178:BT178"/>
    <mergeCell ref="DX178:EJ178"/>
    <mergeCell ref="EK178:EW178"/>
    <mergeCell ref="A189:FJ189"/>
    <mergeCell ref="CF190:ES190"/>
    <mergeCell ref="ET190:FJ191"/>
    <mergeCell ref="CF191:CV191"/>
    <mergeCell ref="CW191:DM191"/>
    <mergeCell ref="DN191:ED191"/>
    <mergeCell ref="A181:AJ181"/>
    <mergeCell ref="AK181:AP181"/>
    <mergeCell ref="AQ181:BB181"/>
    <mergeCell ref="BC181:BT181"/>
    <mergeCell ref="EK181:EW181"/>
    <mergeCell ref="EX181:FJ181"/>
    <mergeCell ref="BU181:CG181"/>
    <mergeCell ref="CH181:CW181"/>
    <mergeCell ref="CX181:DJ181"/>
    <mergeCell ref="EX180:FJ180"/>
    <mergeCell ref="BU180:CG180"/>
    <mergeCell ref="CH180:CW180"/>
    <mergeCell ref="CX180:DJ180"/>
    <mergeCell ref="DK180:DW180"/>
    <mergeCell ref="DX181:EJ181"/>
    <mergeCell ref="DK181:DW181"/>
    <mergeCell ref="A180:AJ180"/>
    <mergeCell ref="AK180:AP180"/>
    <mergeCell ref="AQ180:BB180"/>
    <mergeCell ref="BC180:BT180"/>
    <mergeCell ref="DX180:EJ180"/>
    <mergeCell ref="EK180:EW180"/>
    <mergeCell ref="ET192:FJ192"/>
    <mergeCell ref="A193:AO193"/>
    <mergeCell ref="AP193:AU193"/>
    <mergeCell ref="AV193:BK193"/>
    <mergeCell ref="BL193:CE193"/>
    <mergeCell ref="CF193:CV193"/>
    <mergeCell ref="CW193:DM193"/>
    <mergeCell ref="DN193:ED193"/>
    <mergeCell ref="EE193:ES193"/>
    <mergeCell ref="ET193:FJ193"/>
    <mergeCell ref="EE191:ES191"/>
    <mergeCell ref="CF192:CV192"/>
    <mergeCell ref="CW192:DM192"/>
    <mergeCell ref="DN192:ED192"/>
    <mergeCell ref="EE192:ES192"/>
    <mergeCell ref="A192:AO192"/>
    <mergeCell ref="AP192:AU192"/>
    <mergeCell ref="AV192:BK192"/>
    <mergeCell ref="BL192:CE192"/>
    <mergeCell ref="A190:AO191"/>
    <mergeCell ref="AP190:AU191"/>
    <mergeCell ref="AV190:BK191"/>
    <mergeCell ref="BL190:CE191"/>
    <mergeCell ref="A195:AO195"/>
    <mergeCell ref="AP195:AU195"/>
    <mergeCell ref="AV195:BK195"/>
    <mergeCell ref="BL195:CE195"/>
    <mergeCell ref="A196:AO196"/>
    <mergeCell ref="AP196:AU196"/>
    <mergeCell ref="AV196:BK196"/>
    <mergeCell ref="BL196:CE196"/>
    <mergeCell ref="DN194:ED194"/>
    <mergeCell ref="EE194:ES194"/>
    <mergeCell ref="ET194:FJ194"/>
    <mergeCell ref="ET195:FJ195"/>
    <mergeCell ref="CF195:CV195"/>
    <mergeCell ref="CW195:DM195"/>
    <mergeCell ref="DN195:ED195"/>
    <mergeCell ref="EE195:ES195"/>
    <mergeCell ref="A194:AO194"/>
    <mergeCell ref="AP194:AU194"/>
    <mergeCell ref="AV194:BK194"/>
    <mergeCell ref="BL194:CE194"/>
    <mergeCell ref="CF194:CV194"/>
    <mergeCell ref="CW194:DM194"/>
    <mergeCell ref="A197:AO197"/>
    <mergeCell ref="AP197:AU197"/>
    <mergeCell ref="AV197:BK197"/>
    <mergeCell ref="BL197:CE197"/>
    <mergeCell ref="A198:AO198"/>
    <mergeCell ref="AP198:AU198"/>
    <mergeCell ref="AV198:BK198"/>
    <mergeCell ref="BL198:CE198"/>
    <mergeCell ref="CF196:CV196"/>
    <mergeCell ref="CW196:DM196"/>
    <mergeCell ref="DN196:ED196"/>
    <mergeCell ref="EE196:ES196"/>
    <mergeCell ref="ET196:FJ196"/>
    <mergeCell ref="ET197:FJ197"/>
    <mergeCell ref="CF197:CV197"/>
    <mergeCell ref="CW197:DM197"/>
    <mergeCell ref="DN197:ED197"/>
    <mergeCell ref="EE197:ES197"/>
    <mergeCell ref="CW199:DM199"/>
    <mergeCell ref="DN199:ED199"/>
    <mergeCell ref="EE199:ES199"/>
    <mergeCell ref="ET199:FJ199"/>
    <mergeCell ref="ET200:FJ200"/>
    <mergeCell ref="A200:AO200"/>
    <mergeCell ref="AP200:AU200"/>
    <mergeCell ref="AV200:BK200"/>
    <mergeCell ref="BL200:CE200"/>
    <mergeCell ref="CF200:CV200"/>
    <mergeCell ref="CF198:CV198"/>
    <mergeCell ref="CW198:DM198"/>
    <mergeCell ref="DN198:ED198"/>
    <mergeCell ref="EE198:ES198"/>
    <mergeCell ref="ET198:FJ198"/>
    <mergeCell ref="A199:AO199"/>
    <mergeCell ref="AP199:AU199"/>
    <mergeCell ref="AV199:BK199"/>
    <mergeCell ref="BL199:CE199"/>
    <mergeCell ref="CF199:CV199"/>
    <mergeCell ref="A202:AO202"/>
    <mergeCell ref="AP202:AU202"/>
    <mergeCell ref="AV202:BK202"/>
    <mergeCell ref="BL202:CE202"/>
    <mergeCell ref="ET202:FJ202"/>
    <mergeCell ref="A203:AO203"/>
    <mergeCell ref="AP203:AU203"/>
    <mergeCell ref="AV203:BK203"/>
    <mergeCell ref="BL203:CE203"/>
    <mergeCell ref="CF203:CV203"/>
    <mergeCell ref="EE201:ES201"/>
    <mergeCell ref="ET201:FJ201"/>
    <mergeCell ref="CF202:CV202"/>
    <mergeCell ref="CW202:DM202"/>
    <mergeCell ref="DN202:ED202"/>
    <mergeCell ref="EE202:ES202"/>
    <mergeCell ref="CW200:DM200"/>
    <mergeCell ref="DN200:ED200"/>
    <mergeCell ref="EE200:ES200"/>
    <mergeCell ref="A201:AO201"/>
    <mergeCell ref="AP201:AU201"/>
    <mergeCell ref="AV201:BK201"/>
    <mergeCell ref="BL201:CE201"/>
    <mergeCell ref="CF201:CV201"/>
    <mergeCell ref="CW201:DM201"/>
    <mergeCell ref="DN201:ED201"/>
    <mergeCell ref="A204:AO204"/>
    <mergeCell ref="AP204:AU204"/>
    <mergeCell ref="AV204:BK204"/>
    <mergeCell ref="BL204:CE204"/>
    <mergeCell ref="ET204:FJ204"/>
    <mergeCell ref="A205:AO205"/>
    <mergeCell ref="AP205:AU205"/>
    <mergeCell ref="AV205:BK205"/>
    <mergeCell ref="BL205:CE205"/>
    <mergeCell ref="CF205:CV205"/>
    <mergeCell ref="CW203:DM203"/>
    <mergeCell ref="DN203:ED203"/>
    <mergeCell ref="EE203:ES203"/>
    <mergeCell ref="ET203:FJ203"/>
    <mergeCell ref="CF204:CV204"/>
    <mergeCell ref="CW204:DM204"/>
    <mergeCell ref="DN204:ED204"/>
    <mergeCell ref="EE204:ES204"/>
    <mergeCell ref="ET207:FJ207"/>
    <mergeCell ref="A207:AO207"/>
    <mergeCell ref="AP207:AU207"/>
    <mergeCell ref="AV207:BK207"/>
    <mergeCell ref="BL207:CE207"/>
    <mergeCell ref="CF207:CV207"/>
    <mergeCell ref="CW206:DM206"/>
    <mergeCell ref="DN206:ED206"/>
    <mergeCell ref="EE206:ES206"/>
    <mergeCell ref="CW207:DM207"/>
    <mergeCell ref="DN207:ED207"/>
    <mergeCell ref="EE207:ES207"/>
    <mergeCell ref="CW205:DM205"/>
    <mergeCell ref="DN205:ED205"/>
    <mergeCell ref="EE205:ES205"/>
    <mergeCell ref="ET205:FJ205"/>
    <mergeCell ref="A206:AO206"/>
    <mergeCell ref="AP206:AU206"/>
    <mergeCell ref="AV206:BK206"/>
    <mergeCell ref="BL206:CE206"/>
    <mergeCell ref="ET206:FJ206"/>
    <mergeCell ref="CF206:CV206"/>
    <mergeCell ref="AD215:AE215"/>
    <mergeCell ref="A215:B215"/>
    <mergeCell ref="C215:E215"/>
    <mergeCell ref="I215:X215"/>
    <mergeCell ref="Y215:AC215"/>
    <mergeCell ref="DC212:DP212"/>
    <mergeCell ref="DS212:ES212"/>
    <mergeCell ref="DC211:DP211"/>
    <mergeCell ref="DS211:ES211"/>
    <mergeCell ref="R213:AE213"/>
    <mergeCell ref="AH213:BH213"/>
    <mergeCell ref="N210:AE210"/>
    <mergeCell ref="AH210:BH210"/>
    <mergeCell ref="N211:AE211"/>
    <mergeCell ref="AH211:BH211"/>
    <mergeCell ref="R212:AE212"/>
    <mergeCell ref="AH212:BH212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rep:2.55.0.49</dc:description>
  <cp:lastModifiedBy>бурмет</cp:lastModifiedBy>
  <dcterms:created xsi:type="dcterms:W3CDTF">2022-11-08T04:33:21Z</dcterms:created>
  <dcterms:modified xsi:type="dcterms:W3CDTF">2022-11-10T11:14:10Z</dcterms:modified>
</cp:coreProperties>
</file>