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ГР'!$FJ$201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K84" i="1" s="1"/>
  <c r="DX85" i="1"/>
  <c r="EX85" i="1" s="1"/>
  <c r="EK85" i="1"/>
  <c r="DX86" i="1"/>
  <c r="EK86" i="1"/>
  <c r="EX86" i="1"/>
  <c r="DX87" i="1"/>
  <c r="EK87" i="1" s="1"/>
  <c r="EX87" i="1"/>
  <c r="DX88" i="1"/>
  <c r="EK88" i="1" s="1"/>
  <c r="DX89" i="1"/>
  <c r="EX89" i="1" s="1"/>
  <c r="EK89" i="1"/>
  <c r="DX90" i="1"/>
  <c r="EK90" i="1"/>
  <c r="EX90" i="1"/>
  <c r="DX91" i="1"/>
  <c r="EK91" i="1" s="1"/>
  <c r="EX91" i="1"/>
  <c r="DX92" i="1"/>
  <c r="EK92" i="1" s="1"/>
  <c r="DX93" i="1"/>
  <c r="EX93" i="1" s="1"/>
  <c r="EK93" i="1"/>
  <c r="DX94" i="1"/>
  <c r="EK94" i="1"/>
  <c r="EX94" i="1"/>
  <c r="DX95" i="1"/>
  <c r="EK95" i="1" s="1"/>
  <c r="EX95" i="1"/>
  <c r="DX96" i="1"/>
  <c r="EK96" i="1" s="1"/>
  <c r="DX97" i="1"/>
  <c r="EX97" i="1" s="1"/>
  <c r="EK97" i="1"/>
  <c r="DX98" i="1"/>
  <c r="EK98" i="1"/>
  <c r="EX98" i="1"/>
  <c r="DX99" i="1"/>
  <c r="EK99" i="1" s="1"/>
  <c r="EX99" i="1"/>
  <c r="DX100" i="1"/>
  <c r="EK100" i="1" s="1"/>
  <c r="DX101" i="1"/>
  <c r="EX101" i="1" s="1"/>
  <c r="EK101" i="1"/>
  <c r="DX102" i="1"/>
  <c r="EK102" i="1"/>
  <c r="EX102" i="1"/>
  <c r="DX103" i="1"/>
  <c r="EK103" i="1" s="1"/>
  <c r="EX103" i="1"/>
  <c r="DX104" i="1"/>
  <c r="EK104" i="1" s="1"/>
  <c r="DX105" i="1"/>
  <c r="EX105" i="1" s="1"/>
  <c r="EK105" i="1"/>
  <c r="DX106" i="1"/>
  <c r="EK106" i="1"/>
  <c r="EX106" i="1"/>
  <c r="DX107" i="1"/>
  <c r="EK107" i="1" s="1"/>
  <c r="EX107" i="1"/>
  <c r="DX108" i="1"/>
  <c r="EK108" i="1" s="1"/>
  <c r="DX109" i="1"/>
  <c r="EX109" i="1" s="1"/>
  <c r="EK109" i="1"/>
  <c r="DX110" i="1"/>
  <c r="EK110" i="1"/>
  <c r="EX110" i="1"/>
  <c r="DX111" i="1"/>
  <c r="EK111" i="1" s="1"/>
  <c r="EX111" i="1"/>
  <c r="DX112" i="1"/>
  <c r="EK112" i="1" s="1"/>
  <c r="DX113" i="1"/>
  <c r="EX113" i="1" s="1"/>
  <c r="EK113" i="1"/>
  <c r="DX114" i="1"/>
  <c r="EK114" i="1"/>
  <c r="EX114" i="1"/>
  <c r="DX115" i="1"/>
  <c r="EK115" i="1" s="1"/>
  <c r="EX115" i="1"/>
  <c r="DX116" i="1"/>
  <c r="EK116" i="1" s="1"/>
  <c r="DX117" i="1"/>
  <c r="EX117" i="1" s="1"/>
  <c r="EK117" i="1"/>
  <c r="DX118" i="1"/>
  <c r="EK118" i="1"/>
  <c r="EX118" i="1"/>
  <c r="DX119" i="1"/>
  <c r="EK119" i="1" s="1"/>
  <c r="EX119" i="1"/>
  <c r="DX120" i="1"/>
  <c r="EK120" i="1" s="1"/>
  <c r="DX121" i="1"/>
  <c r="EX121" i="1" s="1"/>
  <c r="EK121" i="1"/>
  <c r="DX122" i="1"/>
  <c r="EK122" i="1"/>
  <c r="EX122" i="1"/>
  <c r="DX123" i="1"/>
  <c r="EK123" i="1" s="1"/>
  <c r="EX123" i="1"/>
  <c r="DX124" i="1"/>
  <c r="EK124" i="1" s="1"/>
  <c r="DX125" i="1"/>
  <c r="EX125" i="1" s="1"/>
  <c r="EK125" i="1"/>
  <c r="DX126" i="1"/>
  <c r="EK126" i="1"/>
  <c r="EX126" i="1"/>
  <c r="DX127" i="1"/>
  <c r="EK127" i="1" s="1"/>
  <c r="EX127" i="1"/>
  <c r="DX128" i="1"/>
  <c r="EK128" i="1" s="1"/>
  <c r="DX129" i="1"/>
  <c r="EX129" i="1" s="1"/>
  <c r="EK129" i="1"/>
  <c r="DX130" i="1"/>
  <c r="EK130" i="1"/>
  <c r="EX130" i="1"/>
  <c r="DX131" i="1"/>
  <c r="EK131" i="1" s="1"/>
  <c r="EX131" i="1"/>
  <c r="DX132" i="1"/>
  <c r="EK132" i="1" s="1"/>
  <c r="DX133" i="1"/>
  <c r="EX133" i="1" s="1"/>
  <c r="EK133" i="1"/>
  <c r="DX134" i="1"/>
  <c r="EK134" i="1"/>
  <c r="EX134" i="1"/>
  <c r="DX135" i="1"/>
  <c r="EK135" i="1" s="1"/>
  <c r="EX135" i="1"/>
  <c r="DX136" i="1"/>
  <c r="EK136" i="1" s="1"/>
  <c r="DX137" i="1"/>
  <c r="EX137" i="1" s="1"/>
  <c r="EK137" i="1"/>
  <c r="DX138" i="1"/>
  <c r="EK138" i="1"/>
  <c r="EX138" i="1"/>
  <c r="DX139" i="1"/>
  <c r="EK139" i="1" s="1"/>
  <c r="EX139" i="1"/>
  <c r="DX140" i="1"/>
  <c r="EK140" i="1" s="1"/>
  <c r="DX141" i="1"/>
  <c r="EX141" i="1" s="1"/>
  <c r="EK141" i="1"/>
  <c r="DX142" i="1"/>
  <c r="EK142" i="1"/>
  <c r="EX142" i="1"/>
  <c r="DX143" i="1"/>
  <c r="EK143" i="1" s="1"/>
  <c r="EX143" i="1"/>
  <c r="DX144" i="1"/>
  <c r="EK144" i="1" s="1"/>
  <c r="DX145" i="1"/>
  <c r="EX145" i="1" s="1"/>
  <c r="EK145" i="1"/>
  <c r="DX146" i="1"/>
  <c r="EK146" i="1"/>
  <c r="EX146" i="1"/>
  <c r="DX147" i="1"/>
  <c r="EK147" i="1" s="1"/>
  <c r="EX147" i="1"/>
  <c r="DX148" i="1"/>
  <c r="EK148" i="1" s="1"/>
  <c r="DX149" i="1"/>
  <c r="EX149" i="1" s="1"/>
  <c r="EK149" i="1"/>
  <c r="DX150" i="1"/>
  <c r="EK150" i="1"/>
  <c r="EX150" i="1"/>
  <c r="DX151" i="1"/>
  <c r="EK151" i="1" s="1"/>
  <c r="EX151" i="1"/>
  <c r="DX152" i="1"/>
  <c r="EK152" i="1" s="1"/>
  <c r="DX153" i="1"/>
  <c r="EX153" i="1" s="1"/>
  <c r="EK153" i="1"/>
  <c r="DX154" i="1"/>
  <c r="EK154" i="1"/>
  <c r="EX154" i="1"/>
  <c r="DX155" i="1"/>
  <c r="EK155" i="1" s="1"/>
  <c r="EX155" i="1"/>
  <c r="DX156" i="1"/>
  <c r="EK156" i="1" s="1"/>
  <c r="DX157" i="1"/>
  <c r="EX157" i="1" s="1"/>
  <c r="EK157" i="1"/>
  <c r="DX158" i="1"/>
  <c r="EK158" i="1"/>
  <c r="EX158" i="1"/>
  <c r="DX159" i="1"/>
  <c r="EK159" i="1" s="1"/>
  <c r="EX159" i="1"/>
  <c r="DX160" i="1"/>
  <c r="EK160" i="1" s="1"/>
  <c r="DX161" i="1"/>
  <c r="EX161" i="1" s="1"/>
  <c r="EK161" i="1"/>
  <c r="DX162" i="1"/>
  <c r="EK162" i="1"/>
  <c r="EX162" i="1"/>
  <c r="DX163" i="1"/>
  <c r="EK163" i="1" s="1"/>
  <c r="EX163" i="1"/>
  <c r="DX164" i="1"/>
  <c r="EK164" i="1" s="1"/>
  <c r="DX165" i="1"/>
  <c r="EX165" i="1" s="1"/>
  <c r="EK165" i="1"/>
  <c r="DX166" i="1"/>
  <c r="EE178" i="1"/>
  <c r="ET178" i="1"/>
  <c r="EE179" i="1"/>
  <c r="ET179" i="1"/>
  <c r="EE180" i="1"/>
  <c r="ET180" i="1"/>
  <c r="EE181" i="1"/>
  <c r="ET181" i="1"/>
  <c r="EE182" i="1"/>
  <c r="ET182" i="1"/>
  <c r="EE183" i="1"/>
  <c r="ET183" i="1"/>
  <c r="EE184" i="1"/>
  <c r="EE185" i="1"/>
  <c r="EE186" i="1"/>
  <c r="EE187" i="1"/>
  <c r="EE188" i="1"/>
  <c r="EE189" i="1"/>
  <c r="EE190" i="1"/>
  <c r="EE191" i="1"/>
  <c r="EE192" i="1"/>
  <c r="EX164" i="1" l="1"/>
  <c r="EX160" i="1"/>
  <c r="EX156" i="1"/>
  <c r="EX152" i="1"/>
  <c r="EX148" i="1"/>
  <c r="EX144" i="1"/>
  <c r="EX140" i="1"/>
  <c r="EX136" i="1"/>
  <c r="EX132" i="1"/>
  <c r="EX128" i="1"/>
  <c r="EX124" i="1"/>
  <c r="EX120" i="1"/>
  <c r="EX116" i="1"/>
  <c r="EX11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<sst xmlns="http://schemas.openxmlformats.org/spreadsheetml/2006/main" count="365" uniqueCount="248">
  <si>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</si>
  <si>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</si>
  <si>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</si>
  <si>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</si>
  <si>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</si>
  <si>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</si>
  <si>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</si>
  <si>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</si>
  <si>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</si>
  <si>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</si>
  <si>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</si>
  <si>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</si>
  <si>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</si>
  <si>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</si>
  <si>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</si>
  <si>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</si>
  <si>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01.09.2022 г.</t>
  </si>
  <si>
    <t>07.09.2022</t>
  </si>
  <si>
    <t>Исполком Бурметьевского СП-собственная смета</t>
  </si>
  <si>
    <t>бюджет Бурметьевского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</si>
  <si>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</si>
  <si>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</si>
  <si>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</si>
  <si>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</si>
  <si>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</si>
  <si>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</si>
  <si>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</si>
  <si>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</si>
  <si>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</si>
  <si>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</si>
  <si>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</si>
  <si>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</si>
  <si>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</si>
  <si>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</si>
  <si>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</si>
  <si>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</si>
  <si>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</si>
  <si>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</si>
  <si>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</si>
  <si>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</si>
  <si>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</si>
  <si>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</si>
  <si>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</si>
  <si>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</si>
  <si>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</si>
  <si>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</si>
  <si>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</si>
  <si>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</si>
  <si>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</si>
  <si>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</si>
  <si>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</si>
  <si>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</si>
  <si>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</si>
  <si>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</si>
  <si>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</si>
  <si>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</si>
  <si>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</si>
  <si>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</si>
  <si>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</si>
  <si>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</si>
  <si>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</si>
  <si>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</si>
  <si>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</si>
  <si>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</si>
  <si>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</si>
  <si>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</si>
  <si>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</si>
  <si>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</si>
  <si>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</si>
  <si>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</si>
  <si>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</si>
  <si>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</si>
  <si>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</si>
  <si>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</si>
  <si>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</si>
  <si>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</si>
  <si>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</si>
  <si>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</si>
  <si>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90501049900002040121211 00000 301 П211099</t>
  </si>
  <si>
    <t>90501049900002040121211 1259А 301 П211099</t>
  </si>
  <si>
    <t>90501049900002040121211 99996 309 П211099</t>
  </si>
  <si>
    <t>90501049900002040121211 99997 309 П211099</t>
  </si>
  <si>
    <t>Начисления на выплаты по оплате труда</t>
  </si>
  <si>
    <t>90501049900002040129213 00000 301 П213099</t>
  </si>
  <si>
    <t>90501049900002040129213 1259А 301 П213099</t>
  </si>
  <si>
    <t>90501049900002040129213 99996 309 П213099</t>
  </si>
  <si>
    <t>Услуги связи</t>
  </si>
  <si>
    <t>90501049900002040244221 00000 301 П221099</t>
  </si>
  <si>
    <t>Работы, услуги по содержанию имущества</t>
  </si>
  <si>
    <t>90501049900002040244225 00000 301 П225010</t>
  </si>
  <si>
    <t>90501049900002040244225 99997 309 П225004</t>
  </si>
  <si>
    <t>Прочие работы, услуги</t>
  </si>
  <si>
    <t>90501049900002040244226 00000 301 П226001</t>
  </si>
  <si>
    <t>90501049900002040244226 00000 301 П226004</t>
  </si>
  <si>
    <t>90501049900002040244226 00000 301 П226015</t>
  </si>
  <si>
    <t>90501049900002040244226 00000 301 П226098</t>
  </si>
  <si>
    <t>90501049900002040244226 99997 309 П226015</t>
  </si>
  <si>
    <t>Страхование</t>
  </si>
  <si>
    <t>90501049900002040244227 90210 301 П227002</t>
  </si>
  <si>
    <t>90501049900002040244227 99997 309 П227002</t>
  </si>
  <si>
    <t>Увеличение стоимости горюче-смазочных материалов</t>
  </si>
  <si>
    <t>90501049900002040244343 90210 301 П343001</t>
  </si>
  <si>
    <t>Увеличение стоимости прочих оборотных запасов (материалов)</t>
  </si>
  <si>
    <t>90501049900002040244346 00000 301 П346017</t>
  </si>
  <si>
    <t>Коммунальные услуги</t>
  </si>
  <si>
    <t>90501049900002040247223 00000 301 П223003</t>
  </si>
  <si>
    <t>Налоги, пошлины и сборы</t>
  </si>
  <si>
    <t>90501049900002040852291 90210 301 П291015</t>
  </si>
  <si>
    <t>90501049900002040852291 90270 301 П291015</t>
  </si>
  <si>
    <t>90501139900002950851291 00000 301 П291001</t>
  </si>
  <si>
    <t>90501139900029900111211 00000 301 П211099</t>
  </si>
  <si>
    <t>90501139900029900111211 1259А 301 П211099</t>
  </si>
  <si>
    <t>90501139900029900111211 99996 309 П211099</t>
  </si>
  <si>
    <t>Социальные пособия и компенсации персоналу в денежной форме</t>
  </si>
  <si>
    <t>90501139900029900111266 00000 301 П266099</t>
  </si>
  <si>
    <t>90501139900029900119213 00000 301 П213099</t>
  </si>
  <si>
    <t>90501139900029900119213 1259А 301 П213099</t>
  </si>
  <si>
    <t>90501139900029900119213 99996 309 П213099</t>
  </si>
  <si>
    <t>90501139900029900119213 99997 309 П213099</t>
  </si>
  <si>
    <t>90501139900092350244225 00000 301 П225002</t>
  </si>
  <si>
    <t>90501139900092350244226 90210 301 П226002</t>
  </si>
  <si>
    <t>90501139900092350244226 90210 309 П226002</t>
  </si>
  <si>
    <t>Увеличение стоимости прочих материальных запасов однократного применения</t>
  </si>
  <si>
    <t>90501139900092350244349 00212 301 Н349099</t>
  </si>
  <si>
    <t>90501139900092350244349 99997 309 Н349099</t>
  </si>
  <si>
    <t>90501139900092350244349 99997 309 П349098</t>
  </si>
  <si>
    <t>90502039900051180121211 00000 100 П211099</t>
  </si>
  <si>
    <t>90502039900051180129213 00000 100 П213099</t>
  </si>
  <si>
    <t>90502039900051180244221 00000 100 П221099</t>
  </si>
  <si>
    <t>90502039900051180244346 00000 100 П346017</t>
  </si>
  <si>
    <t>90503149900092350244225 05010 301 П225004</t>
  </si>
  <si>
    <t>90503149900092350244226 05010 301 Н226099</t>
  </si>
  <si>
    <t>90503149900092350247223 05010 301 П223003</t>
  </si>
  <si>
    <t>90504069900090430244225 00000 301 Н225099</t>
  </si>
  <si>
    <t>90505029900075050244225 00000 301 П225003</t>
  </si>
  <si>
    <t>90505029900075050244346 00000 301 П346098</t>
  </si>
  <si>
    <t>90505029900075050244346 99997 309 П346098</t>
  </si>
  <si>
    <t>9050502Ж100075050244225 88883 311 Н225007</t>
  </si>
  <si>
    <t>9050502Ж100075050244226 77777 311 Н226006</t>
  </si>
  <si>
    <t>9050502Ж100075050244226 77777 311 Н226099</t>
  </si>
  <si>
    <t>9050502Ж100075050244226 77777 311 П226098</t>
  </si>
  <si>
    <t>9050502Ж100075050244226 88881 311 Н226019</t>
  </si>
  <si>
    <t>9050502Ж100075050244226 88881 311 Н226099</t>
  </si>
  <si>
    <t>9050502Ж100075050244226 88883 311 П226098</t>
  </si>
  <si>
    <t>Увеличение стоимости основных средств</t>
  </si>
  <si>
    <t>9050502Ж100075050244310 88881 311 П310098</t>
  </si>
  <si>
    <t>Увеличение стоимости строительных материалов</t>
  </si>
  <si>
    <t>9050502Ж100075050244344 77777 311 Н344099</t>
  </si>
  <si>
    <t>9050502Ж100075050244344 88881 311 Н344099</t>
  </si>
  <si>
    <t>90505039900078010247223 00000 301 П223001</t>
  </si>
  <si>
    <t>90505039900078050244225 12100 301 П225012</t>
  </si>
  <si>
    <t>90505039900078050244225 90270 309 П225098</t>
  </si>
  <si>
    <t>90505039900078050244225 90370 301 П225008</t>
  </si>
  <si>
    <t>90505039900078050244226 00000 301 П226098</t>
  </si>
  <si>
    <t>90505039900078050244226 12100 301 П226098</t>
  </si>
  <si>
    <t>90505039900078050244226 90270 301 П226098</t>
  </si>
  <si>
    <t>90505039900078050244343 90270 301 П343001</t>
  </si>
  <si>
    <t>90505039900078050244344 99997 309 Н344099</t>
  </si>
  <si>
    <t>90505039900078050244346 99997 309 Н346099</t>
  </si>
  <si>
    <t>9050503Б100078040244225 77777 311 П225098</t>
  </si>
  <si>
    <t>9050503Б100078040244225 88881 311 Н225099</t>
  </si>
  <si>
    <t>9050503Б100078040244225 88881 311 П225098</t>
  </si>
  <si>
    <t>9050503Б100078040244225 99997 311 П225098</t>
  </si>
  <si>
    <t>9050503Б100078040244226 77777 311 Н226099</t>
  </si>
  <si>
    <t>9050503Б100078040244226 88881 311 Н226099</t>
  </si>
  <si>
    <t>9050503Б100078040244344 77777 311 Н344099</t>
  </si>
  <si>
    <t>9050503Б100078040244344 88881 311 Н344099</t>
  </si>
  <si>
    <t>9050503Б100078050244225 77777 311 Н225009</t>
  </si>
  <si>
    <t>9050503Б100078050244225 77777 311 П225098</t>
  </si>
  <si>
    <t>9050503Б100078050244225 88881 311 Н225009</t>
  </si>
  <si>
    <t>9050503Б100078050244225 88881 311 Н225099</t>
  </si>
  <si>
    <t>9050503Б100078050244225 88882 311 П225098</t>
  </si>
  <si>
    <t>9050503Б100078050244225 88883 311 П225098</t>
  </si>
  <si>
    <t>9050503Б100078050244225 99997 311 П225098</t>
  </si>
  <si>
    <t>9050503Б100078050244226 88881 311 Н226006</t>
  </si>
  <si>
    <t>9050503Б100078050244226 88881 311 Н226099</t>
  </si>
  <si>
    <t>9050503Б100078050244226 99997 311 Н226099</t>
  </si>
  <si>
    <t>9050503Б100078050244226 99997 311 П226002</t>
  </si>
  <si>
    <t>Услуги, работы для целей капитальных вложений</t>
  </si>
  <si>
    <t>9050503Б100078050244228 77777 311 Н228099</t>
  </si>
  <si>
    <t>9050503Б100078050244228 88881 311 Н228099</t>
  </si>
  <si>
    <t>9050503Б100078050244343 77777 311 П343001</t>
  </si>
  <si>
    <t>9050503Б100078050244343 88881 311 П343015</t>
  </si>
  <si>
    <t>9050503Б100078050244344 77777 311 Н344099</t>
  </si>
  <si>
    <t>9050503Б100078050244344 88881 311 Н344099</t>
  </si>
  <si>
    <t>9050503Б100078050244346 77777 311 Н346099</t>
  </si>
  <si>
    <t>9050503Б100078050244346 88881 311 Н346099</t>
  </si>
  <si>
    <t>9050503Б100078050244346 88881 311 П346013</t>
  </si>
  <si>
    <t>9050503Б100078050244346 88882 311 Н346099</t>
  </si>
  <si>
    <t>9050503Б100078050244346 88882 311 П346013</t>
  </si>
  <si>
    <t>9050503Б100078050244346 99997 311 Н346099</t>
  </si>
  <si>
    <t>9050503Б100078050244346 99997 311 П346013</t>
  </si>
  <si>
    <t>Увеличение стоимости материальных запасов для целей капитальных вложений</t>
  </si>
  <si>
    <t>9050503Б100078050244347 77777 311 Н347099</t>
  </si>
  <si>
    <t>9050503Б100078050244347 88881 311 Н347099</t>
  </si>
  <si>
    <t>9050503Б100078050244349 77777 311 Н349099</t>
  </si>
  <si>
    <t>9050503Б100078050244349 88881 311 Н349099</t>
  </si>
  <si>
    <t>Перечисления другим бюджетам бюджетной системы Российской Федерации</t>
  </si>
  <si>
    <t>90508019900025600540251 00000 301 П251099</t>
  </si>
  <si>
    <t>90514039900020860521251 00000 301 П251099</t>
  </si>
  <si>
    <t>93801029900002030121211 00000 301 П211099</t>
  </si>
  <si>
    <t>93801029900002030121211 12150 301 П211099</t>
  </si>
  <si>
    <t>93801029900002030121211 1259А 301 П211099</t>
  </si>
  <si>
    <t>93801029900002030121211 13310 301 П211099</t>
  </si>
  <si>
    <t>93801029900002030129213 00000 301 П213099</t>
  </si>
  <si>
    <t>93801029900002030129213 12150 301 П213099</t>
  </si>
  <si>
    <t>93801029900002030129213 1259А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</si>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</sst>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0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12516633.439999999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9213479.5899999999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9213479.5899999999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3303153.8499999996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12516633.439999999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9213479.5899999999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9213479.5899999999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3303153.8499999996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300000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307095.62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307095.62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-7095.6199999999953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119.4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119.4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-119.4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28.37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28.37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-28.37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6927.56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6927.56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-6927.56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0.94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0.94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-0.94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181000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15411.42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15411.42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165588.57999999999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470.18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470.18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-470.18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4883000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3506293.67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3506293.67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1376706.33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20036.61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20036.61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-20036.61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713000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35691.599999999999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35691.599999999999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677308.4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1428.31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1428.31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-1428.31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7000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3600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3600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3400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1170000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1170000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1170000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56600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23865.79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23865.79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32734.21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103792.3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84190.38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84190.38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19601.919999999998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5102241.1399999997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4038319.74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4038319.74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1063921.3999999994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</row>
    <row r="48" spans="1:166" ht="24" customHeight="1" x14ac:dyDescent="0.2">
      <c r="A48" s="84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9"/>
      <c r="AK48" s="83" t="s">
        <v>22</v>
      </c>
      <c r="AL48" s="84"/>
      <c r="AM48" s="84"/>
      <c r="AN48" s="84"/>
      <c r="AO48" s="84"/>
      <c r="AP48" s="89"/>
      <c r="AQ48" s="83" t="s">
        <v>68</v>
      </c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9"/>
      <c r="BC48" s="83" t="s">
        <v>69</v>
      </c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9"/>
      <c r="BU48" s="83" t="s">
        <v>70</v>
      </c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9"/>
      <c r="CH48" s="80" t="s">
        <v>25</v>
      </c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2"/>
      <c r="EK48" s="80" t="s">
        <v>71</v>
      </c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98"/>
    </row>
    <row r="49" spans="1:166" ht="78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90"/>
      <c r="AK49" s="86"/>
      <c r="AL49" s="87"/>
      <c r="AM49" s="87"/>
      <c r="AN49" s="87"/>
      <c r="AO49" s="87"/>
      <c r="AP49" s="90"/>
      <c r="AQ49" s="86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90"/>
      <c r="BC49" s="86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90"/>
      <c r="BU49" s="86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90"/>
      <c r="CH49" s="81" t="s">
        <v>72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2"/>
      <c r="CX49" s="80" t="s">
        <v>28</v>
      </c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2"/>
      <c r="DK49" s="80" t="s">
        <v>29</v>
      </c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2"/>
      <c r="DX49" s="80" t="s">
        <v>30</v>
      </c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2"/>
      <c r="EK49" s="86" t="s">
        <v>73</v>
      </c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90"/>
      <c r="EX49" s="80" t="s">
        <v>74</v>
      </c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98"/>
    </row>
    <row r="50" spans="1:166" ht="14.25" customHeight="1" x14ac:dyDescent="0.2">
      <c r="A50" s="77">
        <v>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74">
        <v>2</v>
      </c>
      <c r="AL50" s="75"/>
      <c r="AM50" s="75"/>
      <c r="AN50" s="75"/>
      <c r="AO50" s="75"/>
      <c r="AP50" s="76"/>
      <c r="AQ50" s="74">
        <v>3</v>
      </c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6"/>
      <c r="BC50" s="74">
        <v>4</v>
      </c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6"/>
      <c r="BU50" s="74">
        <v>5</v>
      </c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6"/>
      <c r="CH50" s="74">
        <v>6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6"/>
      <c r="CX50" s="74">
        <v>7</v>
      </c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6"/>
      <c r="DK50" s="74">
        <v>8</v>
      </c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6"/>
      <c r="DX50" s="74">
        <v>9</v>
      </c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74">
        <v>10</v>
      </c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76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13444329.970000001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13444329.970000001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6964540.2800000003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82" si="2">CH51+CX51+DK51</f>
        <v>6964540.2800000003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82" si="3">BC51-DX51</f>
        <v>6479789.6900000004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82" si="4">BU51-DX51</f>
        <v>6479789.6900000004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13444329.970000001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13444329.970000001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6964540.2800000003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6964540.2800000003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6479789.6900000004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6479789.6900000004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456688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456688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302387.74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302387.74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154300.26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154300.26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35003.33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35003.33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35003.33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35003.33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21379.72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21379.72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21379.71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21379.71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1.0000000002037268E-2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1.0000000002037268E-2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130.63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130.63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130.63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130.63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137921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137921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91166.19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91166.19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46754.81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46754.81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10571.01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10571.01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10571.01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10571.01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6456.68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6456.68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6456.68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6456.68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87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13464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13464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12583.88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12583.88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880.1200000000008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880.1200000000008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14400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14400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14400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14400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88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5700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5700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5700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5700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4322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4322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3919.6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3919.6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402.40000000000009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402.40000000000009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32000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32000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21223.599999999999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21223.599999999999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10776.400000000001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10776.400000000001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94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5187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5187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5187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5187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95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67573.399999999994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67573.399999999994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12119.06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12119.06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55454.34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55454.34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2964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2964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2964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2964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938.02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938.02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938.02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938.02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4336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4336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4336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4336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31000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31000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31000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31000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102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6061.98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6061.98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1061.9799999999996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1061.9799999999996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0.46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0.46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0.46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0.46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106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1000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1000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106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3678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3678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3678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3678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77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190727.03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190727.03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140648.28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140648.28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50078.75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50078.75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77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15123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15123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15123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15123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77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112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9567.56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9567.56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9567.56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9567.56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113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1214.97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1214.97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1214.97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1214.97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82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115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57967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57967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42385.3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42385.3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15581.699999999997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15581.699999999997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82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116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4567.1499999999996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4567.1499999999996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4567.1499999999996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4567.1499999999996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82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2889.41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2889.41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2889.41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2889.41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82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0.16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0.16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0.16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ref="DX83:DX114" si="5">CH83+CX83+DK83</f>
        <v>0.16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ref="EK83:EK114" si="6">BC83-DX83</f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ref="EX83:EX114" si="7">BU83-DX83</f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88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88000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88000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58666.73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58666.73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29333.269999999997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29333.269999999997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91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52962.6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52962.6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52961.77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52961.77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0.83000000000174623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0.83000000000174623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91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53072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53072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52962.6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52962.6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109.40000000000146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109.40000000000146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6.4" customHeight="1" x14ac:dyDescent="0.2">
      <c r="A87" s="95" t="s">
        <v>122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123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15000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15000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15000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15000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122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124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19600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19600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19600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19600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95" t="s">
        <v>122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125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3000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3000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77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126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71797.8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71797.8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47865.2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47865.2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23932.600000000006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23932.600000000006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82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127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21682.9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21682.9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14455.25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14455.25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7227.6500000000015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7227.6500000000015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86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128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5067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5067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5067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5067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102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129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5244.6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5244.6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5244.6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5244.6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88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130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2639.42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2639.42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2029.15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2029.15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610.27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610.27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91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131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20093.580000000002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20093.580000000002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20093.580000000002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20093.580000000002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104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132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27267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27267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3647.54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3647.54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23619.46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23619.46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88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133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11846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11846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11846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11846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88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134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23143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23143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23143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23143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102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135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28050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28050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28050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28050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102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136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433513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433513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433513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433513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88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137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9534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9534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9534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9534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91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138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4857.6000000000004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4857.6000000000004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4857.6000000000004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4857.6000000000004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91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139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21456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21456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21456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21456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91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140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21456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21456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21456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21456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91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141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48000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48000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48000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48000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91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142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330448.8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330448.8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165224.4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165224.4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165224.4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165224.4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91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143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230000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230000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230000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230000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144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145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24520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24520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24520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24520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146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147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116570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116570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116570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116570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146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148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62040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62040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62040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62040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104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149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632408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632408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562621.92000000004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562621.92000000004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69786.079999999958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69786.079999999958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88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150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9003.64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9003.64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9003.64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9003.64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88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151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62915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62915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20971.5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20971.5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41943.5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41943.5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88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152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104000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104000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104000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104000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 x14ac:dyDescent="0.2">
      <c r="A115" s="95" t="s">
        <v>91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153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75776.34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75776.34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75776.34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ref="DX115:DX146" si="8">CH115+CX115+DK115</f>
        <v>75776.34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ref="EK115:EK146" si="9">BC115-DX115</f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ref="EX115:EX146" si="10">BU115-DX115</f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 x14ac:dyDescent="0.2">
      <c r="A116" s="95" t="s">
        <v>91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154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26128.41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26128.41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15079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8"/>
        <v>15079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9"/>
        <v>11049.41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10"/>
        <v>11049.41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91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155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52962.6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52962.6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52962.6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52962.6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100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156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20000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20000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20000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20000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146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157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15000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15000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15000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15000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102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158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16000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16000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16000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16000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88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159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1357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1357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1357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1357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88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160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38500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38500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38500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38500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88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161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58250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58250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58250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58250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 x14ac:dyDescent="0.2">
      <c r="A124" s="95" t="s">
        <v>88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162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3700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3700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3700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3700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2.75" x14ac:dyDescent="0.2">
      <c r="A125" s="95" t="s">
        <v>91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163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2643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2643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2643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2643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2.75" x14ac:dyDescent="0.2">
      <c r="A126" s="95" t="s">
        <v>91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164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23787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23787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23787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23787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146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165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41000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41000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41000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41000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146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166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56820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56820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56820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56820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88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167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505650.6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505650.6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505650.6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505650.6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88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168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97762.4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97762.4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52962.6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52962.6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44799.799999999996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44799.799999999996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2" customHeight="1" x14ac:dyDescent="0.2">
      <c r="A131" s="95" t="s">
        <v>88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169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1146451.2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1146451.2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1146451.2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1146451.2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2" customHeight="1" x14ac:dyDescent="0.2">
      <c r="A132" s="95" t="s">
        <v>88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170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1453448.4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1453448.4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112120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112120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1341328.3999999999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1341328.3999999999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24.2" customHeight="1" x14ac:dyDescent="0.2">
      <c r="A133" s="95" t="s">
        <v>88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171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1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1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0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1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1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2" customHeight="1" x14ac:dyDescent="0.2">
      <c r="A134" s="95" t="s">
        <v>88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172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1462.93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1462.93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1462.93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1462.93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24.2" customHeight="1" x14ac:dyDescent="0.2">
      <c r="A135" s="95" t="s">
        <v>88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173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13594.54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13594.54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0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13594.54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13594.54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12.75" x14ac:dyDescent="0.2">
      <c r="A136" s="95" t="s">
        <v>91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174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16241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16241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0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16241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16241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2.75" x14ac:dyDescent="0.2">
      <c r="A137" s="95" t="s">
        <v>91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175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2643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2643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0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2643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2643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12.75" x14ac:dyDescent="0.2">
      <c r="A138" s="95" t="s">
        <v>91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176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0.27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0.27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0.27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0.27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12.75" x14ac:dyDescent="0.2">
      <c r="A139" s="95" t="s">
        <v>91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177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16259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16259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16193.81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16193.81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65.190000000000509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65.190000000000509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178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179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84900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84900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84900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84900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2" customHeight="1" x14ac:dyDescent="0.2">
      <c r="A141" s="95" t="s">
        <v>178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180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135330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135330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135330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135330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2" customHeight="1" x14ac:dyDescent="0.2">
      <c r="A142" s="95" t="s">
        <v>100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181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20000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20000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20000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20000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24.2" customHeight="1" x14ac:dyDescent="0.2">
      <c r="A143" s="95" t="s">
        <v>100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182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5680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5680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5680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5680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24.2" customHeight="1" x14ac:dyDescent="0.2">
      <c r="A144" s="95" t="s">
        <v>146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183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114847.4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114847.4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114847.4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114847.4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24.2" customHeight="1" x14ac:dyDescent="0.2">
      <c r="A145" s="95" t="s">
        <v>146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184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452650.6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452650.6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452650.6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452650.6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24.2" customHeight="1" x14ac:dyDescent="0.2">
      <c r="A146" s="95" t="s">
        <v>102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185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21000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21000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21000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21000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.2" customHeight="1" x14ac:dyDescent="0.2">
      <c r="A147" s="95" t="s">
        <v>102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186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35500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35500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35500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ref="DX147:DX166" si="11">CH147+CX147+DK147</f>
        <v>35500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ref="EK147:EK165" si="12">BC147-DX147</f>
        <v>0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ref="EX147:EX165" si="13">BU147-DX147</f>
        <v>0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24.2" customHeight="1" x14ac:dyDescent="0.2">
      <c r="A148" s="95" t="s">
        <v>102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44"/>
      <c r="AL148" s="45"/>
      <c r="AM148" s="45"/>
      <c r="AN148" s="45"/>
      <c r="AO148" s="45"/>
      <c r="AP148" s="45"/>
      <c r="AQ148" s="45" t="s">
        <v>187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44320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44320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>
        <v>19320</v>
      </c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11"/>
        <v>19320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12"/>
        <v>25000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3"/>
        <v>25000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.2" customHeight="1" x14ac:dyDescent="0.2">
      <c r="A149" s="95" t="s">
        <v>102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44"/>
      <c r="AL149" s="45"/>
      <c r="AM149" s="45"/>
      <c r="AN149" s="45"/>
      <c r="AO149" s="45"/>
      <c r="AP149" s="45"/>
      <c r="AQ149" s="45" t="s">
        <v>188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994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994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994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11"/>
        <v>994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12"/>
        <v>0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3"/>
        <v>0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24.2" customHeight="1" x14ac:dyDescent="0.2">
      <c r="A150" s="95" t="s">
        <v>102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6"/>
      <c r="AK150" s="44"/>
      <c r="AL150" s="45"/>
      <c r="AM150" s="45"/>
      <c r="AN150" s="45"/>
      <c r="AO150" s="45"/>
      <c r="AP150" s="45"/>
      <c r="AQ150" s="45" t="s">
        <v>189</v>
      </c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32">
        <v>26957.41</v>
      </c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>
        <v>26957.41</v>
      </c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>
        <v>26957.41</v>
      </c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>
        <f t="shared" si="11"/>
        <v>26957.41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>
        <f t="shared" si="12"/>
        <v>0</v>
      </c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>
        <f t="shared" si="13"/>
        <v>0</v>
      </c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24.2" customHeight="1" x14ac:dyDescent="0.2">
      <c r="A151" s="95" t="s">
        <v>102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44"/>
      <c r="AL151" s="45"/>
      <c r="AM151" s="45"/>
      <c r="AN151" s="45"/>
      <c r="AO151" s="45"/>
      <c r="AP151" s="45"/>
      <c r="AQ151" s="45" t="s">
        <v>190</v>
      </c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32">
        <v>7500</v>
      </c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>
        <v>7500</v>
      </c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>
        <v>7500</v>
      </c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>
        <f t="shared" si="11"/>
        <v>7500</v>
      </c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>
        <f t="shared" si="12"/>
        <v>0</v>
      </c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>
        <f t="shared" si="13"/>
        <v>0</v>
      </c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24.2" customHeight="1" x14ac:dyDescent="0.2">
      <c r="A152" s="95" t="s">
        <v>102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44"/>
      <c r="AL152" s="45"/>
      <c r="AM152" s="45"/>
      <c r="AN152" s="45"/>
      <c r="AO152" s="45"/>
      <c r="AP152" s="45"/>
      <c r="AQ152" s="45" t="s">
        <v>191</v>
      </c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32">
        <v>1462.59</v>
      </c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>
        <v>1462.59</v>
      </c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>
        <v>1462.59</v>
      </c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>
        <f t="shared" si="11"/>
        <v>1462.59</v>
      </c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>
        <f t="shared" si="12"/>
        <v>0</v>
      </c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>
        <f t="shared" si="13"/>
        <v>0</v>
      </c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36.4" customHeight="1" x14ac:dyDescent="0.2">
      <c r="A153" s="95" t="s">
        <v>192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6"/>
      <c r="AK153" s="44"/>
      <c r="AL153" s="45"/>
      <c r="AM153" s="45"/>
      <c r="AN153" s="45"/>
      <c r="AO153" s="45"/>
      <c r="AP153" s="45"/>
      <c r="AQ153" s="45" t="s">
        <v>193</v>
      </c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32">
        <v>87500</v>
      </c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>
        <v>87500</v>
      </c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>
        <v>87500</v>
      </c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>
        <f t="shared" si="11"/>
        <v>87500</v>
      </c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>
        <f t="shared" si="12"/>
        <v>0</v>
      </c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>
        <f t="shared" si="13"/>
        <v>0</v>
      </c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36.4" customHeight="1" x14ac:dyDescent="0.2">
      <c r="A154" s="95" t="s">
        <v>192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6"/>
      <c r="AK154" s="44"/>
      <c r="AL154" s="45"/>
      <c r="AM154" s="45"/>
      <c r="AN154" s="45"/>
      <c r="AO154" s="45"/>
      <c r="AP154" s="45"/>
      <c r="AQ154" s="45" t="s">
        <v>194</v>
      </c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32">
        <v>664870</v>
      </c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>
        <v>664870</v>
      </c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>
        <v>591870</v>
      </c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>
        <f t="shared" si="11"/>
        <v>591870</v>
      </c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>
        <f t="shared" si="12"/>
        <v>73000</v>
      </c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>
        <f t="shared" si="13"/>
        <v>73000</v>
      </c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36.4" customHeight="1" x14ac:dyDescent="0.2">
      <c r="A155" s="95" t="s">
        <v>122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6"/>
      <c r="AK155" s="44"/>
      <c r="AL155" s="45"/>
      <c r="AM155" s="45"/>
      <c r="AN155" s="45"/>
      <c r="AO155" s="45"/>
      <c r="AP155" s="45"/>
      <c r="AQ155" s="45" t="s">
        <v>195</v>
      </c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2">
        <v>29000</v>
      </c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>
        <v>29000</v>
      </c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>
        <v>29000</v>
      </c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>
        <f t="shared" si="11"/>
        <v>29000</v>
      </c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>
        <f t="shared" si="12"/>
        <v>0</v>
      </c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>
        <f t="shared" si="13"/>
        <v>0</v>
      </c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36.4" customHeight="1" x14ac:dyDescent="0.2">
      <c r="A156" s="95" t="s">
        <v>122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6"/>
      <c r="AK156" s="44"/>
      <c r="AL156" s="45"/>
      <c r="AM156" s="45"/>
      <c r="AN156" s="45"/>
      <c r="AO156" s="45"/>
      <c r="AP156" s="45"/>
      <c r="AQ156" s="45" t="s">
        <v>196</v>
      </c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32">
        <v>80500</v>
      </c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>
        <v>80500</v>
      </c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>
        <v>80500</v>
      </c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>
        <f t="shared" si="11"/>
        <v>80500</v>
      </c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>
        <f t="shared" si="12"/>
        <v>0</v>
      </c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>
        <f t="shared" si="13"/>
        <v>0</v>
      </c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36.4" customHeight="1" x14ac:dyDescent="0.2">
      <c r="A157" s="95" t="s">
        <v>197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6"/>
      <c r="AK157" s="44"/>
      <c r="AL157" s="45"/>
      <c r="AM157" s="45"/>
      <c r="AN157" s="45"/>
      <c r="AO157" s="45"/>
      <c r="AP157" s="45"/>
      <c r="AQ157" s="45" t="s">
        <v>198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32">
        <v>3533850</v>
      </c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>
        <v>3533850</v>
      </c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>
        <v>400000</v>
      </c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>
        <f t="shared" si="11"/>
        <v>400000</v>
      </c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>
        <f t="shared" si="12"/>
        <v>3133850</v>
      </c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>
        <f t="shared" si="13"/>
        <v>3133850</v>
      </c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36.4" customHeight="1" x14ac:dyDescent="0.2">
      <c r="A158" s="95" t="s">
        <v>197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6"/>
      <c r="AK158" s="44"/>
      <c r="AL158" s="45"/>
      <c r="AM158" s="45"/>
      <c r="AN158" s="45"/>
      <c r="AO158" s="45"/>
      <c r="AP158" s="45"/>
      <c r="AQ158" s="45" t="s">
        <v>199</v>
      </c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32">
        <v>6400</v>
      </c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>
        <v>6400</v>
      </c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>
        <v>6400</v>
      </c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>
        <f t="shared" si="11"/>
        <v>6400</v>
      </c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>
        <f t="shared" si="12"/>
        <v>0</v>
      </c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>
        <f t="shared" si="13"/>
        <v>0</v>
      </c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12.75" x14ac:dyDescent="0.2">
      <c r="A159" s="95" t="s">
        <v>77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4"/>
      <c r="AL159" s="45"/>
      <c r="AM159" s="45"/>
      <c r="AN159" s="45"/>
      <c r="AO159" s="45"/>
      <c r="AP159" s="45"/>
      <c r="AQ159" s="45" t="s">
        <v>200</v>
      </c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32">
        <v>335216</v>
      </c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>
        <v>335216</v>
      </c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>
        <v>195987.71</v>
      </c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>
        <f t="shared" si="11"/>
        <v>195987.71</v>
      </c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>
        <f t="shared" si="12"/>
        <v>139228.29</v>
      </c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>
        <f t="shared" si="13"/>
        <v>139228.29</v>
      </c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12.75" x14ac:dyDescent="0.2">
      <c r="A160" s="95" t="s">
        <v>77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6"/>
      <c r="AK160" s="44"/>
      <c r="AL160" s="45"/>
      <c r="AM160" s="45"/>
      <c r="AN160" s="45"/>
      <c r="AO160" s="45"/>
      <c r="AP160" s="45"/>
      <c r="AQ160" s="45" t="s">
        <v>201</v>
      </c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32">
        <v>95505.5</v>
      </c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>
        <v>95505.5</v>
      </c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>
        <v>95505.5</v>
      </c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>
        <f t="shared" si="11"/>
        <v>95505.5</v>
      </c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>
        <f t="shared" si="12"/>
        <v>0</v>
      </c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>
        <f t="shared" si="13"/>
        <v>0</v>
      </c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12.75" x14ac:dyDescent="0.2">
      <c r="A161" s="95" t="s">
        <v>77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6"/>
      <c r="AK161" s="44"/>
      <c r="AL161" s="45"/>
      <c r="AM161" s="45"/>
      <c r="AN161" s="45"/>
      <c r="AO161" s="45"/>
      <c r="AP161" s="45"/>
      <c r="AQ161" s="45" t="s">
        <v>202</v>
      </c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32">
        <v>50013</v>
      </c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>
        <v>50013</v>
      </c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>
        <f t="shared" si="11"/>
        <v>0</v>
      </c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>
        <f t="shared" si="12"/>
        <v>50013</v>
      </c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>
        <f t="shared" si="13"/>
        <v>50013</v>
      </c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12.75" x14ac:dyDescent="0.2">
      <c r="A162" s="95" t="s">
        <v>77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6"/>
      <c r="AK162" s="44"/>
      <c r="AL162" s="45"/>
      <c r="AM162" s="45"/>
      <c r="AN162" s="45"/>
      <c r="AO162" s="45"/>
      <c r="AP162" s="45"/>
      <c r="AQ162" s="45" t="s">
        <v>203</v>
      </c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32">
        <v>56600</v>
      </c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>
        <v>56600</v>
      </c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>
        <v>56600</v>
      </c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>
        <f t="shared" si="11"/>
        <v>56600</v>
      </c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>
        <f t="shared" si="12"/>
        <v>0</v>
      </c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>
        <f t="shared" si="13"/>
        <v>0</v>
      </c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24.2" customHeight="1" x14ac:dyDescent="0.2">
      <c r="A163" s="95" t="s">
        <v>82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6"/>
      <c r="AK163" s="44"/>
      <c r="AL163" s="45"/>
      <c r="AM163" s="45"/>
      <c r="AN163" s="45"/>
      <c r="AO163" s="45"/>
      <c r="AP163" s="45"/>
      <c r="AQ163" s="45" t="s">
        <v>204</v>
      </c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32">
        <v>118329</v>
      </c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>
        <v>118329</v>
      </c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>
        <v>76281.83</v>
      </c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>
        <f t="shared" si="11"/>
        <v>76281.83</v>
      </c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>
        <f t="shared" si="12"/>
        <v>42047.17</v>
      </c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>
        <f t="shared" si="13"/>
        <v>42047.17</v>
      </c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24.2" customHeight="1" x14ac:dyDescent="0.2">
      <c r="A164" s="95" t="s">
        <v>82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6"/>
      <c r="AK164" s="44"/>
      <c r="AL164" s="45"/>
      <c r="AM164" s="45"/>
      <c r="AN164" s="45"/>
      <c r="AO164" s="45"/>
      <c r="AP164" s="45"/>
      <c r="AQ164" s="45" t="s">
        <v>205</v>
      </c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32">
        <v>28842.33</v>
      </c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>
        <v>28842.33</v>
      </c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>
        <v>28842.33</v>
      </c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>
        <f t="shared" si="11"/>
        <v>28842.33</v>
      </c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>
        <f t="shared" si="12"/>
        <v>0</v>
      </c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>
        <f t="shared" si="13"/>
        <v>0</v>
      </c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4.2" customHeight="1" x14ac:dyDescent="0.2">
      <c r="A165" s="95" t="s">
        <v>82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6"/>
      <c r="AK165" s="44"/>
      <c r="AL165" s="45"/>
      <c r="AM165" s="45"/>
      <c r="AN165" s="45"/>
      <c r="AO165" s="45"/>
      <c r="AP165" s="45"/>
      <c r="AQ165" s="45" t="s">
        <v>206</v>
      </c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32">
        <v>15104</v>
      </c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>
        <v>15104</v>
      </c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>
        <f t="shared" si="11"/>
        <v>0</v>
      </c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>
        <f t="shared" si="12"/>
        <v>15104</v>
      </c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>
        <f t="shared" si="13"/>
        <v>15104</v>
      </c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24" customHeight="1" x14ac:dyDescent="0.2">
      <c r="A166" s="92" t="s">
        <v>207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3"/>
      <c r="AK166" s="21" t="s">
        <v>208</v>
      </c>
      <c r="AL166" s="22"/>
      <c r="AM166" s="22"/>
      <c r="AN166" s="22"/>
      <c r="AO166" s="22"/>
      <c r="AP166" s="22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16">
        <v>-927696.53</v>
      </c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>
        <v>-927696.53</v>
      </c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>
        <v>2248939.31</v>
      </c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32">
        <f t="shared" si="11"/>
        <v>2248939.31</v>
      </c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7"/>
    </row>
    <row r="167" spans="1:166" ht="24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</row>
    <row r="168" spans="1:166" ht="35.2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</row>
    <row r="169" spans="1:166" ht="35.2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</row>
    <row r="170" spans="1:166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</row>
    <row r="171" spans="1:166" ht="8.2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</row>
    <row r="172" spans="1:166" ht="9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</row>
    <row r="173" spans="1:16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6" t="s">
        <v>209</v>
      </c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6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2" t="s">
        <v>210</v>
      </c>
    </row>
    <row r="174" spans="1:166" ht="12.7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</row>
    <row r="175" spans="1:166" ht="11.25" customHeight="1" x14ac:dyDescent="0.2">
      <c r="A175" s="84" t="s">
        <v>21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9"/>
      <c r="AP175" s="83" t="s">
        <v>22</v>
      </c>
      <c r="AQ175" s="84"/>
      <c r="AR175" s="84"/>
      <c r="AS175" s="84"/>
      <c r="AT175" s="84"/>
      <c r="AU175" s="89"/>
      <c r="AV175" s="83" t="s">
        <v>211</v>
      </c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9"/>
      <c r="BL175" s="83" t="s">
        <v>69</v>
      </c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9"/>
      <c r="CF175" s="80" t="s">
        <v>25</v>
      </c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2"/>
      <c r="ET175" s="83" t="s">
        <v>26</v>
      </c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5"/>
    </row>
    <row r="176" spans="1:166" ht="69.75" customHeight="1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90"/>
      <c r="AP176" s="86"/>
      <c r="AQ176" s="87"/>
      <c r="AR176" s="87"/>
      <c r="AS176" s="87"/>
      <c r="AT176" s="87"/>
      <c r="AU176" s="90"/>
      <c r="AV176" s="86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90"/>
      <c r="BL176" s="86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90"/>
      <c r="CF176" s="81" t="s">
        <v>212</v>
      </c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2"/>
      <c r="CW176" s="80" t="s">
        <v>28</v>
      </c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2"/>
      <c r="DN176" s="80" t="s">
        <v>29</v>
      </c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2"/>
      <c r="EE176" s="80" t="s">
        <v>30</v>
      </c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2"/>
      <c r="ET176" s="86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8"/>
    </row>
    <row r="177" spans="1:166" ht="12" customHeight="1" x14ac:dyDescent="0.2">
      <c r="A177" s="77">
        <v>1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8"/>
      <c r="AP177" s="74">
        <v>2</v>
      </c>
      <c r="AQ177" s="75"/>
      <c r="AR177" s="75"/>
      <c r="AS177" s="75"/>
      <c r="AT177" s="75"/>
      <c r="AU177" s="76"/>
      <c r="AV177" s="74">
        <v>3</v>
      </c>
      <c r="AW177" s="75"/>
      <c r="AX177" s="75"/>
      <c r="AY177" s="75"/>
      <c r="AZ177" s="75"/>
      <c r="BA177" s="75"/>
      <c r="BB177" s="75"/>
      <c r="BC177" s="75"/>
      <c r="BD177" s="75"/>
      <c r="BE177" s="63"/>
      <c r="BF177" s="63"/>
      <c r="BG177" s="63"/>
      <c r="BH177" s="63"/>
      <c r="BI177" s="63"/>
      <c r="BJ177" s="63"/>
      <c r="BK177" s="79"/>
      <c r="BL177" s="74">
        <v>4</v>
      </c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6"/>
      <c r="CF177" s="74">
        <v>5</v>
      </c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6"/>
      <c r="CW177" s="74">
        <v>6</v>
      </c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5"/>
      <c r="DK177" s="75"/>
      <c r="DL177" s="75"/>
      <c r="DM177" s="76"/>
      <c r="DN177" s="74">
        <v>7</v>
      </c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6"/>
      <c r="EE177" s="74">
        <v>8</v>
      </c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6"/>
      <c r="ET177" s="62">
        <v>9</v>
      </c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4"/>
    </row>
    <row r="178" spans="1:166" ht="37.5" customHeight="1" x14ac:dyDescent="0.2">
      <c r="A178" s="65" t="s">
        <v>213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6"/>
      <c r="AP178" s="67" t="s">
        <v>214</v>
      </c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9"/>
      <c r="BF178" s="70"/>
      <c r="BG178" s="70"/>
      <c r="BH178" s="70"/>
      <c r="BI178" s="70"/>
      <c r="BJ178" s="70"/>
      <c r="BK178" s="71"/>
      <c r="BL178" s="72">
        <v>927696.53</v>
      </c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>
        <v>-2248939.31</v>
      </c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  <c r="DV178" s="72"/>
      <c r="DW178" s="72"/>
      <c r="DX178" s="72"/>
      <c r="DY178" s="72"/>
      <c r="DZ178" s="72"/>
      <c r="EA178" s="72"/>
      <c r="EB178" s="72"/>
      <c r="EC178" s="72"/>
      <c r="ED178" s="72"/>
      <c r="EE178" s="72">
        <f t="shared" ref="EE178:EE192" si="14">CF178+CW178+DN178</f>
        <v>-2248939.31</v>
      </c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>
        <f t="shared" ref="ET178:ET183" si="15">BL178-CF178-CW178-DN178</f>
        <v>3176635.84</v>
      </c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3"/>
    </row>
    <row r="179" spans="1:166" ht="36.75" customHeight="1" x14ac:dyDescent="0.2">
      <c r="A179" s="59" t="s">
        <v>215</v>
      </c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60"/>
      <c r="AP179" s="44" t="s">
        <v>216</v>
      </c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6"/>
      <c r="BF179" s="38"/>
      <c r="BG179" s="38"/>
      <c r="BH179" s="38"/>
      <c r="BI179" s="38"/>
      <c r="BJ179" s="38"/>
      <c r="BK179" s="39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29">
        <f t="shared" si="14"/>
        <v>0</v>
      </c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1"/>
      <c r="ET179" s="29">
        <f t="shared" si="15"/>
        <v>0</v>
      </c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61"/>
    </row>
    <row r="180" spans="1:166" ht="17.25" customHeight="1" x14ac:dyDescent="0.2">
      <c r="A180" s="47" t="s">
        <v>217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8"/>
      <c r="AP180" s="49"/>
      <c r="AQ180" s="50"/>
      <c r="AR180" s="50"/>
      <c r="AS180" s="50"/>
      <c r="AT180" s="50"/>
      <c r="AU180" s="51"/>
      <c r="AV180" s="52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4"/>
      <c r="BL180" s="55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7"/>
      <c r="CF180" s="55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7"/>
      <c r="CW180" s="55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7"/>
      <c r="DN180" s="55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7"/>
      <c r="EE180" s="32">
        <f t="shared" si="14"/>
        <v>0</v>
      </c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>
        <f t="shared" si="15"/>
        <v>0</v>
      </c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3"/>
    </row>
    <row r="181" spans="1:166" ht="24" customHeight="1" x14ac:dyDescent="0.2">
      <c r="A181" s="59" t="s">
        <v>218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60"/>
      <c r="AP181" s="44" t="s">
        <v>219</v>
      </c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6"/>
      <c r="BF181" s="38"/>
      <c r="BG181" s="38"/>
      <c r="BH181" s="38"/>
      <c r="BI181" s="38"/>
      <c r="BJ181" s="38"/>
      <c r="BK181" s="39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>
        <f t="shared" si="14"/>
        <v>0</v>
      </c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>
        <f t="shared" si="15"/>
        <v>0</v>
      </c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3"/>
    </row>
    <row r="182" spans="1:166" ht="17.25" customHeight="1" x14ac:dyDescent="0.2">
      <c r="A182" s="47" t="s">
        <v>217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8"/>
      <c r="AP182" s="49"/>
      <c r="AQ182" s="50"/>
      <c r="AR182" s="50"/>
      <c r="AS182" s="50"/>
      <c r="AT182" s="50"/>
      <c r="AU182" s="51"/>
      <c r="AV182" s="52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4"/>
      <c r="BL182" s="55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7"/>
      <c r="CF182" s="55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7"/>
      <c r="CW182" s="55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7"/>
      <c r="DN182" s="55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7"/>
      <c r="EE182" s="32">
        <f t="shared" si="14"/>
        <v>0</v>
      </c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>
        <f t="shared" si="15"/>
        <v>0</v>
      </c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3"/>
    </row>
    <row r="183" spans="1:166" ht="31.5" customHeight="1" x14ac:dyDescent="0.2">
      <c r="A183" s="58" t="s">
        <v>220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44" t="s">
        <v>221</v>
      </c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6"/>
      <c r="BF183" s="38"/>
      <c r="BG183" s="38"/>
      <c r="BH183" s="38"/>
      <c r="BI183" s="38"/>
      <c r="BJ183" s="38"/>
      <c r="BK183" s="39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>
        <f t="shared" si="14"/>
        <v>0</v>
      </c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>
        <f t="shared" si="15"/>
        <v>0</v>
      </c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3"/>
    </row>
    <row r="184" spans="1:166" ht="15" customHeight="1" x14ac:dyDescent="0.2">
      <c r="A184" s="35" t="s">
        <v>222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44" t="s">
        <v>223</v>
      </c>
      <c r="AQ184" s="45"/>
      <c r="AR184" s="45"/>
      <c r="AS184" s="45"/>
      <c r="AT184" s="45"/>
      <c r="AU184" s="45"/>
      <c r="AV184" s="22"/>
      <c r="AW184" s="22"/>
      <c r="AX184" s="22"/>
      <c r="AY184" s="22"/>
      <c r="AZ184" s="22"/>
      <c r="BA184" s="22"/>
      <c r="BB184" s="22"/>
      <c r="BC184" s="22"/>
      <c r="BD184" s="22"/>
      <c r="BE184" s="23"/>
      <c r="BF184" s="24"/>
      <c r="BG184" s="24"/>
      <c r="BH184" s="24"/>
      <c r="BI184" s="24"/>
      <c r="BJ184" s="24"/>
      <c r="BK184" s="25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>
        <f t="shared" si="14"/>
        <v>0</v>
      </c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3"/>
    </row>
    <row r="185" spans="1:166" ht="15" customHeight="1" x14ac:dyDescent="0.2">
      <c r="A185" s="35" t="s">
        <v>224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6"/>
      <c r="AP185" s="37" t="s">
        <v>225</v>
      </c>
      <c r="AQ185" s="38"/>
      <c r="AR185" s="38"/>
      <c r="AS185" s="38"/>
      <c r="AT185" s="38"/>
      <c r="AU185" s="39"/>
      <c r="AV185" s="40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2"/>
      <c r="BL185" s="29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1"/>
      <c r="CF185" s="29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1"/>
      <c r="CW185" s="29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1"/>
      <c r="DN185" s="29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1"/>
      <c r="EE185" s="32">
        <f t="shared" si="14"/>
        <v>0</v>
      </c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3"/>
    </row>
    <row r="186" spans="1:166" ht="31.5" customHeight="1" x14ac:dyDescent="0.2">
      <c r="A186" s="34" t="s">
        <v>226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43"/>
      <c r="AP186" s="44" t="s">
        <v>227</v>
      </c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6"/>
      <c r="BF186" s="38"/>
      <c r="BG186" s="38"/>
      <c r="BH186" s="38"/>
      <c r="BI186" s="38"/>
      <c r="BJ186" s="38"/>
      <c r="BK186" s="39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>
        <v>-2248939.31</v>
      </c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>
        <f t="shared" si="14"/>
        <v>-2248939.31</v>
      </c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3"/>
    </row>
    <row r="187" spans="1:166" ht="38.25" customHeight="1" x14ac:dyDescent="0.2">
      <c r="A187" s="34" t="s">
        <v>228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6"/>
      <c r="AP187" s="37" t="s">
        <v>229</v>
      </c>
      <c r="AQ187" s="38"/>
      <c r="AR187" s="38"/>
      <c r="AS187" s="38"/>
      <c r="AT187" s="38"/>
      <c r="AU187" s="39"/>
      <c r="AV187" s="40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2"/>
      <c r="BL187" s="29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1"/>
      <c r="CF187" s="29">
        <v>-2248939.31</v>
      </c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1"/>
      <c r="CW187" s="29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1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>
        <f t="shared" si="14"/>
        <v>-2248939.31</v>
      </c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3"/>
    </row>
    <row r="188" spans="1:166" ht="36" customHeight="1" x14ac:dyDescent="0.2">
      <c r="A188" s="34" t="s">
        <v>230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6"/>
      <c r="AP188" s="44" t="s">
        <v>231</v>
      </c>
      <c r="AQ188" s="45"/>
      <c r="AR188" s="45"/>
      <c r="AS188" s="45"/>
      <c r="AT188" s="45"/>
      <c r="AU188" s="45"/>
      <c r="AV188" s="22"/>
      <c r="AW188" s="22"/>
      <c r="AX188" s="22"/>
      <c r="AY188" s="22"/>
      <c r="AZ188" s="22"/>
      <c r="BA188" s="22"/>
      <c r="BB188" s="22"/>
      <c r="BC188" s="22"/>
      <c r="BD188" s="22"/>
      <c r="BE188" s="23"/>
      <c r="BF188" s="24"/>
      <c r="BG188" s="24"/>
      <c r="BH188" s="24"/>
      <c r="BI188" s="24"/>
      <c r="BJ188" s="24"/>
      <c r="BK188" s="25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>
        <v>-9213479.5899999999</v>
      </c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>
        <f t="shared" si="14"/>
        <v>-9213479.5899999999</v>
      </c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3"/>
    </row>
    <row r="189" spans="1:166" ht="26.25" customHeight="1" x14ac:dyDescent="0.2">
      <c r="A189" s="34" t="s">
        <v>232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6"/>
      <c r="AP189" s="37" t="s">
        <v>233</v>
      </c>
      <c r="AQ189" s="38"/>
      <c r="AR189" s="38"/>
      <c r="AS189" s="38"/>
      <c r="AT189" s="38"/>
      <c r="AU189" s="39"/>
      <c r="AV189" s="40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2"/>
      <c r="BL189" s="29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1"/>
      <c r="CF189" s="29">
        <v>6964540.2800000003</v>
      </c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1"/>
      <c r="CW189" s="29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1"/>
      <c r="DN189" s="29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1"/>
      <c r="EE189" s="32">
        <f t="shared" si="14"/>
        <v>6964540.2800000003</v>
      </c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3"/>
    </row>
    <row r="190" spans="1:166" ht="27.75" customHeight="1" x14ac:dyDescent="0.2">
      <c r="A190" s="34" t="s">
        <v>234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43"/>
      <c r="AP190" s="44" t="s">
        <v>235</v>
      </c>
      <c r="AQ190" s="45"/>
      <c r="AR190" s="45"/>
      <c r="AS190" s="45"/>
      <c r="AT190" s="45"/>
      <c r="AU190" s="45"/>
      <c r="AV190" s="22"/>
      <c r="AW190" s="22"/>
      <c r="AX190" s="22"/>
      <c r="AY190" s="22"/>
      <c r="AZ190" s="22"/>
      <c r="BA190" s="22"/>
      <c r="BB190" s="22"/>
      <c r="BC190" s="22"/>
      <c r="BD190" s="22"/>
      <c r="BE190" s="23"/>
      <c r="BF190" s="24"/>
      <c r="BG190" s="24"/>
      <c r="BH190" s="24"/>
      <c r="BI190" s="24"/>
      <c r="BJ190" s="24"/>
      <c r="BK190" s="25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29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1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>
        <f t="shared" si="14"/>
        <v>0</v>
      </c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3"/>
    </row>
    <row r="191" spans="1:166" ht="24" customHeight="1" x14ac:dyDescent="0.2">
      <c r="A191" s="34" t="s">
        <v>236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6"/>
      <c r="AP191" s="37" t="s">
        <v>237</v>
      </c>
      <c r="AQ191" s="38"/>
      <c r="AR191" s="38"/>
      <c r="AS191" s="38"/>
      <c r="AT191" s="38"/>
      <c r="AU191" s="39"/>
      <c r="AV191" s="40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2"/>
      <c r="BL191" s="29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1"/>
      <c r="CF191" s="29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1"/>
      <c r="CW191" s="29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1"/>
      <c r="DN191" s="29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1"/>
      <c r="EE191" s="32">
        <f t="shared" si="14"/>
        <v>0</v>
      </c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3"/>
    </row>
    <row r="192" spans="1:166" ht="25.5" customHeight="1" x14ac:dyDescent="0.2">
      <c r="A192" s="18" t="s">
        <v>238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20"/>
      <c r="AP192" s="21" t="s">
        <v>239</v>
      </c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3"/>
      <c r="BF192" s="24"/>
      <c r="BG192" s="24"/>
      <c r="BH192" s="24"/>
      <c r="BI192" s="24"/>
      <c r="BJ192" s="24"/>
      <c r="BK192" s="25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26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8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>
        <f t="shared" si="14"/>
        <v>0</v>
      </c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7"/>
    </row>
    <row r="193" spans="1:16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</row>
    <row r="194" spans="1:16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</row>
    <row r="195" spans="1:166" ht="11.25" customHeight="1" x14ac:dyDescent="0.2">
      <c r="A195" s="1" t="s">
        <v>240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"/>
      <c r="AG195" s="1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 t="s">
        <v>241</v>
      </c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</row>
    <row r="196" spans="1:166" ht="11.2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5" t="s">
        <v>242</v>
      </c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"/>
      <c r="AG196" s="1"/>
      <c r="AH196" s="15" t="s">
        <v>243</v>
      </c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 t="s">
        <v>244</v>
      </c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"/>
      <c r="DR196" s="1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</row>
    <row r="197" spans="1:166" ht="11.25" customHeight="1" x14ac:dyDescent="0.2">
      <c r="A197" s="1" t="s">
        <v>245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"/>
      <c r="AG197" s="1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5" t="s">
        <v>242</v>
      </c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7"/>
      <c r="DR197" s="7"/>
      <c r="DS197" s="15" t="s">
        <v>243</v>
      </c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</row>
    <row r="198" spans="1:16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5" t="s">
        <v>242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7"/>
      <c r="AG198" s="7"/>
      <c r="AH198" s="15" t="s">
        <v>243</v>
      </c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</row>
    <row r="199" spans="1:166" ht="7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</row>
    <row r="200" spans="1:166" ht="11.25" customHeight="1" x14ac:dyDescent="0.2">
      <c r="A200" s="12" t="s">
        <v>246</v>
      </c>
      <c r="B200" s="12"/>
      <c r="C200" s="13"/>
      <c r="D200" s="13"/>
      <c r="E200" s="13"/>
      <c r="F200" s="1" t="s">
        <v>246</v>
      </c>
      <c r="G200" s="1"/>
      <c r="H200" s="1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2">
        <v>200</v>
      </c>
      <c r="Z200" s="12"/>
      <c r="AA200" s="12"/>
      <c r="AB200" s="12"/>
      <c r="AC200" s="12"/>
      <c r="AD200" s="11"/>
      <c r="AE200" s="11"/>
      <c r="AF200" s="1"/>
      <c r="AG200" s="1" t="s">
        <v>247</v>
      </c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</row>
    <row r="201" spans="1:16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1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1"/>
      <c r="CY201" s="1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1"/>
      <c r="DW201" s="1"/>
      <c r="DX201" s="2"/>
      <c r="DY201" s="2"/>
      <c r="DZ201" s="5"/>
      <c r="EA201" s="5"/>
      <c r="EB201" s="5"/>
      <c r="EC201" s="1"/>
      <c r="ED201" s="1"/>
      <c r="EE201" s="1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2"/>
      <c r="EW201" s="2"/>
      <c r="EX201" s="2"/>
      <c r="EY201" s="2"/>
      <c r="EZ201" s="2"/>
      <c r="FA201" s="8"/>
      <c r="FB201" s="8"/>
      <c r="FC201" s="1"/>
      <c r="FD201" s="1"/>
      <c r="FE201" s="1"/>
      <c r="FF201" s="1"/>
      <c r="FG201" s="1"/>
      <c r="FH201" s="1"/>
      <c r="FI201" s="1"/>
      <c r="FJ201" s="1"/>
    </row>
    <row r="202" spans="1:166" ht="9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1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10"/>
      <c r="CY202" s="10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</row>
  </sheetData>
  <mergeCells count="1672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CF175:ES175"/>
    <mergeCell ref="ET175:FJ176"/>
    <mergeCell ref="CF176:CV176"/>
    <mergeCell ref="CW176:DM176"/>
    <mergeCell ref="DN176:ED176"/>
    <mergeCell ref="EE176:ES176"/>
    <mergeCell ref="EK166:EW166"/>
    <mergeCell ref="EX166:FJ166"/>
    <mergeCell ref="BU166:CG166"/>
    <mergeCell ref="CH166:CW166"/>
    <mergeCell ref="CX166:DJ166"/>
    <mergeCell ref="A175:AO176"/>
    <mergeCell ref="AP175:AU176"/>
    <mergeCell ref="AV175:BK176"/>
    <mergeCell ref="BL175:CE176"/>
    <mergeCell ref="A174:FJ174"/>
    <mergeCell ref="DX166:EJ166"/>
    <mergeCell ref="DK166:DW166"/>
    <mergeCell ref="A166:AJ166"/>
    <mergeCell ref="AK166:AP166"/>
    <mergeCell ref="AQ166:BB166"/>
    <mergeCell ref="BC166:BT166"/>
    <mergeCell ref="ET177:FJ177"/>
    <mergeCell ref="A178:AO178"/>
    <mergeCell ref="AP178:AU178"/>
    <mergeCell ref="AV178:BK178"/>
    <mergeCell ref="BL178:CE178"/>
    <mergeCell ref="CF178:CV178"/>
    <mergeCell ref="CW178:DM178"/>
    <mergeCell ref="DN178:ED178"/>
    <mergeCell ref="EE178:ES178"/>
    <mergeCell ref="ET178:FJ178"/>
    <mergeCell ref="CF177:CV177"/>
    <mergeCell ref="CW177:DM177"/>
    <mergeCell ref="DN177:ED177"/>
    <mergeCell ref="EE177:ES177"/>
    <mergeCell ref="A177:AO177"/>
    <mergeCell ref="AP177:AU177"/>
    <mergeCell ref="AV177:BK177"/>
    <mergeCell ref="BL177:CE177"/>
    <mergeCell ref="A180:AO180"/>
    <mergeCell ref="AP180:AU180"/>
    <mergeCell ref="AV180:BK180"/>
    <mergeCell ref="BL180:CE180"/>
    <mergeCell ref="A181:AO181"/>
    <mergeCell ref="AP181:AU181"/>
    <mergeCell ref="AV181:BK181"/>
    <mergeCell ref="BL181:CE181"/>
    <mergeCell ref="DN179:ED179"/>
    <mergeCell ref="EE179:ES179"/>
    <mergeCell ref="ET179:FJ179"/>
    <mergeCell ref="ET180:FJ180"/>
    <mergeCell ref="CF180:CV180"/>
    <mergeCell ref="CW180:DM180"/>
    <mergeCell ref="DN180:ED180"/>
    <mergeCell ref="EE180:ES180"/>
    <mergeCell ref="A179:AO179"/>
    <mergeCell ref="AP179:AU179"/>
    <mergeCell ref="AV179:BK179"/>
    <mergeCell ref="BL179:CE179"/>
    <mergeCell ref="CF179:CV179"/>
    <mergeCell ref="CW179:DM179"/>
    <mergeCell ref="A182:AO182"/>
    <mergeCell ref="AP182:AU182"/>
    <mergeCell ref="AV182:BK182"/>
    <mergeCell ref="BL182:CE182"/>
    <mergeCell ref="A183:AO183"/>
    <mergeCell ref="AP183:AU183"/>
    <mergeCell ref="AV183:BK183"/>
    <mergeCell ref="BL183:CE183"/>
    <mergeCell ref="CF181:CV181"/>
    <mergeCell ref="CW181:DM181"/>
    <mergeCell ref="DN181:ED181"/>
    <mergeCell ref="EE181:ES181"/>
    <mergeCell ref="ET181:FJ181"/>
    <mergeCell ref="ET182:FJ182"/>
    <mergeCell ref="CF182:CV182"/>
    <mergeCell ref="CW182:DM182"/>
    <mergeCell ref="DN182:ED182"/>
    <mergeCell ref="EE182:ES182"/>
    <mergeCell ref="CW184:DM184"/>
    <mergeCell ref="DN184:ED184"/>
    <mergeCell ref="EE184:ES184"/>
    <mergeCell ref="ET184:FJ184"/>
    <mergeCell ref="ET185:FJ185"/>
    <mergeCell ref="A185:AO185"/>
    <mergeCell ref="AP185:AU185"/>
    <mergeCell ref="AV185:BK185"/>
    <mergeCell ref="BL185:CE185"/>
    <mergeCell ref="CF185:CV185"/>
    <mergeCell ref="CF183:CV183"/>
    <mergeCell ref="CW183:DM183"/>
    <mergeCell ref="DN183:ED183"/>
    <mergeCell ref="EE183:ES183"/>
    <mergeCell ref="ET183:FJ183"/>
    <mergeCell ref="A184:AO184"/>
    <mergeCell ref="AP184:AU184"/>
    <mergeCell ref="AV184:BK184"/>
    <mergeCell ref="BL184:CE184"/>
    <mergeCell ref="CF184:CV184"/>
    <mergeCell ref="A187:AO187"/>
    <mergeCell ref="AP187:AU187"/>
    <mergeCell ref="AV187:BK187"/>
    <mergeCell ref="BL187:CE187"/>
    <mergeCell ref="ET187:FJ187"/>
    <mergeCell ref="A188:AO188"/>
    <mergeCell ref="AP188:AU188"/>
    <mergeCell ref="AV188:BK188"/>
    <mergeCell ref="BL188:CE188"/>
    <mergeCell ref="CF188:CV188"/>
    <mergeCell ref="EE186:ES186"/>
    <mergeCell ref="ET186:FJ186"/>
    <mergeCell ref="CF187:CV187"/>
    <mergeCell ref="CW187:DM187"/>
    <mergeCell ref="DN187:ED187"/>
    <mergeCell ref="EE187:ES187"/>
    <mergeCell ref="CW185:DM185"/>
    <mergeCell ref="DN185:ED185"/>
    <mergeCell ref="EE185:ES185"/>
    <mergeCell ref="A186:AO186"/>
    <mergeCell ref="AP186:AU186"/>
    <mergeCell ref="AV186:BK186"/>
    <mergeCell ref="BL186:CE186"/>
    <mergeCell ref="CF186:CV186"/>
    <mergeCell ref="CW186:DM186"/>
    <mergeCell ref="DN186:ED186"/>
    <mergeCell ref="A189:AO189"/>
    <mergeCell ref="AP189:AU189"/>
    <mergeCell ref="AV189:BK189"/>
    <mergeCell ref="BL189:CE189"/>
    <mergeCell ref="ET189:FJ189"/>
    <mergeCell ref="A190:AO190"/>
    <mergeCell ref="AP190:AU190"/>
    <mergeCell ref="AV190:BK190"/>
    <mergeCell ref="BL190:CE190"/>
    <mergeCell ref="CF190:CV190"/>
    <mergeCell ref="CW188:DM188"/>
    <mergeCell ref="DN188:ED188"/>
    <mergeCell ref="EE188:ES188"/>
    <mergeCell ref="ET188:FJ188"/>
    <mergeCell ref="CF189:CV189"/>
    <mergeCell ref="CW189:DM189"/>
    <mergeCell ref="DN189:ED189"/>
    <mergeCell ref="EE189:ES189"/>
    <mergeCell ref="ET192:FJ192"/>
    <mergeCell ref="A192:AO192"/>
    <mergeCell ref="AP192:AU192"/>
    <mergeCell ref="AV192:BK192"/>
    <mergeCell ref="BL192:CE192"/>
    <mergeCell ref="CF192:CV192"/>
    <mergeCell ref="CW191:DM191"/>
    <mergeCell ref="DN191:ED191"/>
    <mergeCell ref="EE191:ES191"/>
    <mergeCell ref="CW192:DM192"/>
    <mergeCell ref="DN192:ED192"/>
    <mergeCell ref="EE192:ES192"/>
    <mergeCell ref="CW190:DM190"/>
    <mergeCell ref="DN190:ED190"/>
    <mergeCell ref="EE190:ES190"/>
    <mergeCell ref="ET190:FJ190"/>
    <mergeCell ref="A191:AO191"/>
    <mergeCell ref="AP191:AU191"/>
    <mergeCell ref="AV191:BK191"/>
    <mergeCell ref="BL191:CE191"/>
    <mergeCell ref="ET191:FJ191"/>
    <mergeCell ref="CF191:CV191"/>
    <mergeCell ref="AD200:AE200"/>
    <mergeCell ref="A200:B200"/>
    <mergeCell ref="C200:E200"/>
    <mergeCell ref="I200:X200"/>
    <mergeCell ref="Y200:AC200"/>
    <mergeCell ref="DC197:DP197"/>
    <mergeCell ref="DS197:ES197"/>
    <mergeCell ref="DC196:DP196"/>
    <mergeCell ref="DS196:ES196"/>
    <mergeCell ref="R198:AE198"/>
    <mergeCell ref="AH198:BH198"/>
    <mergeCell ref="N195:AE195"/>
    <mergeCell ref="AH195:BH195"/>
    <mergeCell ref="N196:AE196"/>
    <mergeCell ref="AH196:BH196"/>
    <mergeCell ref="R197:AE197"/>
    <mergeCell ref="AH197:BH19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бурмет</cp:lastModifiedBy>
  <dcterms:created xsi:type="dcterms:W3CDTF">2022-09-07T07:11:29Z</dcterms:created>
  <dcterms:modified xsi:type="dcterms:W3CDTF">2022-09-08T08:01:36Z</dcterms:modified>
</cp:coreProperties>
</file>