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ГР'!$FJ$177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K50" i="1"/>
  <c r="EX50" i="1"/>
  <c r="DX51" i="1"/>
  <c r="EK51" i="1"/>
  <c r="EX51" i="1"/>
  <c r="DX52" i="1"/>
  <c r="EK52" i="1" s="1"/>
  <c r="DX53" i="1"/>
  <c r="EX53" i="1" s="1"/>
  <c r="EK53" i="1"/>
  <c r="DX54" i="1"/>
  <c r="EK54" i="1"/>
  <c r="EX54" i="1"/>
  <c r="DX55" i="1"/>
  <c r="EK55" i="1"/>
  <c r="EX55" i="1"/>
  <c r="DX56" i="1"/>
  <c r="EK56" i="1" s="1"/>
  <c r="DX57" i="1"/>
  <c r="EX57" i="1" s="1"/>
  <c r="EK57" i="1"/>
  <c r="DX58" i="1"/>
  <c r="EK58" i="1"/>
  <c r="EX58" i="1"/>
  <c r="DX59" i="1"/>
  <c r="EK59" i="1"/>
  <c r="EX59" i="1"/>
  <c r="DX60" i="1"/>
  <c r="EK60" i="1" s="1"/>
  <c r="DX61" i="1"/>
  <c r="EX61" i="1" s="1"/>
  <c r="EK61" i="1"/>
  <c r="DX62" i="1"/>
  <c r="EK62" i="1"/>
  <c r="EX62" i="1"/>
  <c r="DX63" i="1"/>
  <c r="EK63" i="1"/>
  <c r="EX63" i="1"/>
  <c r="DX64" i="1"/>
  <c r="EK64" i="1" s="1"/>
  <c r="DX65" i="1"/>
  <c r="EX65" i="1" s="1"/>
  <c r="EK65" i="1"/>
  <c r="DX66" i="1"/>
  <c r="EK66" i="1"/>
  <c r="EX66" i="1"/>
  <c r="DX67" i="1"/>
  <c r="EK67" i="1"/>
  <c r="EX67" i="1"/>
  <c r="DX68" i="1"/>
  <c r="EK68" i="1" s="1"/>
  <c r="DX69" i="1"/>
  <c r="EX69" i="1" s="1"/>
  <c r="EK69" i="1"/>
  <c r="DX70" i="1"/>
  <c r="EK70" i="1"/>
  <c r="EX70" i="1"/>
  <c r="DX71" i="1"/>
  <c r="EK71" i="1"/>
  <c r="EX71" i="1"/>
  <c r="DX72" i="1"/>
  <c r="EK72" i="1" s="1"/>
  <c r="DX73" i="1"/>
  <c r="EX73" i="1" s="1"/>
  <c r="EK73" i="1"/>
  <c r="DX74" i="1"/>
  <c r="EK74" i="1"/>
  <c r="EX74" i="1"/>
  <c r="DX75" i="1"/>
  <c r="EK75" i="1"/>
  <c r="EX75" i="1"/>
  <c r="DX76" i="1"/>
  <c r="EK76" i="1" s="1"/>
  <c r="DX77" i="1"/>
  <c r="EX77" i="1" s="1"/>
  <c r="EK77" i="1"/>
  <c r="DX78" i="1"/>
  <c r="EK78" i="1"/>
  <c r="EX78" i="1"/>
  <c r="DX79" i="1"/>
  <c r="EK79" i="1"/>
  <c r="EX79" i="1"/>
  <c r="DX80" i="1"/>
  <c r="EK80" i="1" s="1"/>
  <c r="DX81" i="1"/>
  <c r="EX81" i="1" s="1"/>
  <c r="EK81" i="1"/>
  <c r="DX82" i="1"/>
  <c r="EK82" i="1"/>
  <c r="EX82" i="1"/>
  <c r="DX83" i="1"/>
  <c r="EK83" i="1"/>
  <c r="EX83" i="1"/>
  <c r="DX84" i="1"/>
  <c r="EK84" i="1" s="1"/>
  <c r="DX85" i="1"/>
  <c r="EX85" i="1" s="1"/>
  <c r="EK85" i="1"/>
  <c r="DX86" i="1"/>
  <c r="EK86" i="1"/>
  <c r="EX86" i="1"/>
  <c r="DX87" i="1"/>
  <c r="EK87" i="1"/>
  <c r="EX87" i="1"/>
  <c r="DX88" i="1"/>
  <c r="EK88" i="1" s="1"/>
  <c r="DX89" i="1"/>
  <c r="EX89" i="1" s="1"/>
  <c r="EK89" i="1"/>
  <c r="DX90" i="1"/>
  <c r="EK90" i="1"/>
  <c r="EX90" i="1"/>
  <c r="DX91" i="1"/>
  <c r="EK91" i="1"/>
  <c r="EX91" i="1"/>
  <c r="DX92" i="1"/>
  <c r="EK92" i="1" s="1"/>
  <c r="DX93" i="1"/>
  <c r="EX93" i="1" s="1"/>
  <c r="EK93" i="1"/>
  <c r="DX94" i="1"/>
  <c r="EK94" i="1"/>
  <c r="EX94" i="1"/>
  <c r="DX95" i="1"/>
  <c r="EK95" i="1"/>
  <c r="EX95" i="1"/>
  <c r="DX96" i="1"/>
  <c r="EK96" i="1" s="1"/>
  <c r="DX97" i="1"/>
  <c r="EX97" i="1" s="1"/>
  <c r="EK97" i="1"/>
  <c r="DX98" i="1"/>
  <c r="EK98" i="1"/>
  <c r="EX98" i="1"/>
  <c r="DX99" i="1"/>
  <c r="EK99" i="1"/>
  <c r="EX99" i="1"/>
  <c r="DX100" i="1"/>
  <c r="EK100" i="1" s="1"/>
  <c r="DX101" i="1"/>
  <c r="EX101" i="1" s="1"/>
  <c r="EK101" i="1"/>
  <c r="DX102" i="1"/>
  <c r="EK102" i="1"/>
  <c r="EX102" i="1"/>
  <c r="DX103" i="1"/>
  <c r="EK103" i="1"/>
  <c r="EX103" i="1"/>
  <c r="DX104" i="1"/>
  <c r="EK104" i="1" s="1"/>
  <c r="DX105" i="1"/>
  <c r="EX105" i="1" s="1"/>
  <c r="EK105" i="1"/>
  <c r="DX106" i="1"/>
  <c r="EK106" i="1"/>
  <c r="EX106" i="1"/>
  <c r="DX107" i="1"/>
  <c r="EK107" i="1"/>
  <c r="EX107" i="1"/>
  <c r="DX108" i="1"/>
  <c r="EK108" i="1" s="1"/>
  <c r="DX109" i="1"/>
  <c r="EX109" i="1" s="1"/>
  <c r="EK109" i="1"/>
  <c r="DX110" i="1"/>
  <c r="EK110" i="1"/>
  <c r="EX110" i="1"/>
  <c r="DX111" i="1"/>
  <c r="EK111" i="1"/>
  <c r="EX111" i="1"/>
  <c r="DX112" i="1"/>
  <c r="EK112" i="1" s="1"/>
  <c r="DX113" i="1"/>
  <c r="EX113" i="1" s="1"/>
  <c r="EK113" i="1"/>
  <c r="DX114" i="1"/>
  <c r="EK114" i="1"/>
  <c r="EX114" i="1"/>
  <c r="DX115" i="1"/>
  <c r="EK115" i="1"/>
  <c r="EX115" i="1"/>
  <c r="DX116" i="1"/>
  <c r="EK116" i="1" s="1"/>
  <c r="DX117" i="1"/>
  <c r="EX117" i="1" s="1"/>
  <c r="EK117" i="1"/>
  <c r="DX118" i="1"/>
  <c r="EK118" i="1"/>
  <c r="EX118" i="1"/>
  <c r="DX119" i="1"/>
  <c r="EK119" i="1"/>
  <c r="EX119" i="1"/>
  <c r="DX120" i="1"/>
  <c r="EK120" i="1" s="1"/>
  <c r="DX121" i="1"/>
  <c r="EX121" i="1" s="1"/>
  <c r="EK121" i="1"/>
  <c r="DX122" i="1"/>
  <c r="EK122" i="1"/>
  <c r="EX122" i="1"/>
  <c r="DX123" i="1"/>
  <c r="EK123" i="1"/>
  <c r="EX123" i="1"/>
  <c r="DX124" i="1"/>
  <c r="EK124" i="1" s="1"/>
  <c r="DX125" i="1"/>
  <c r="EX125" i="1" s="1"/>
  <c r="EK125" i="1"/>
  <c r="DX126" i="1"/>
  <c r="EK126" i="1"/>
  <c r="EX126" i="1"/>
  <c r="DX127" i="1"/>
  <c r="EK127" i="1"/>
  <c r="EX127" i="1"/>
  <c r="DX128" i="1"/>
  <c r="EK128" i="1" s="1"/>
  <c r="DX129" i="1"/>
  <c r="EX129" i="1" s="1"/>
  <c r="EK129" i="1"/>
  <c r="DX130" i="1"/>
  <c r="EK130" i="1"/>
  <c r="EX130" i="1"/>
  <c r="DX131" i="1"/>
  <c r="EK131" i="1"/>
  <c r="EX131" i="1"/>
  <c r="DX132" i="1"/>
  <c r="EK132" i="1" s="1"/>
  <c r="DX133" i="1"/>
  <c r="EX133" i="1" s="1"/>
  <c r="EK133" i="1"/>
  <c r="DX134" i="1"/>
  <c r="EK134" i="1"/>
  <c r="EX134" i="1"/>
  <c r="DX135" i="1"/>
  <c r="EK135" i="1"/>
  <c r="EX135" i="1"/>
  <c r="DX136" i="1"/>
  <c r="EK136" i="1" s="1"/>
  <c r="DX137" i="1"/>
  <c r="EX137" i="1" s="1"/>
  <c r="EK137" i="1"/>
  <c r="DX138" i="1"/>
  <c r="EK138" i="1"/>
  <c r="EX138" i="1"/>
  <c r="DX139" i="1"/>
  <c r="EK139" i="1"/>
  <c r="EX139" i="1"/>
  <c r="DX140" i="1"/>
  <c r="EK140" i="1" s="1"/>
  <c r="DX141" i="1"/>
  <c r="EX141" i="1" s="1"/>
  <c r="EK141" i="1"/>
  <c r="DX142" i="1"/>
  <c r="EE154" i="1"/>
  <c r="ET154" i="1"/>
  <c r="EE155" i="1"/>
  <c r="ET155" i="1"/>
  <c r="EE156" i="1"/>
  <c r="ET156" i="1"/>
  <c r="EE157" i="1"/>
  <c r="ET157" i="1"/>
  <c r="EE158" i="1"/>
  <c r="ET158" i="1"/>
  <c r="EE159" i="1"/>
  <c r="ET159" i="1"/>
  <c r="EE160" i="1"/>
  <c r="EE161" i="1"/>
  <c r="EE162" i="1"/>
  <c r="EE163" i="1"/>
  <c r="EE164" i="1"/>
  <c r="EE165" i="1"/>
  <c r="EE166" i="1"/>
  <c r="EE167" i="1"/>
  <c r="EE168" i="1"/>
  <c r="EX140" i="1" l="1"/>
  <c r="EX132" i="1"/>
  <c r="EX128" i="1"/>
  <c r="EX124" i="1"/>
  <c r="EX120" i="1"/>
  <c r="EX116" i="1"/>
  <c r="EX112" i="1"/>
  <c r="EX108" i="1"/>
  <c r="EX104" i="1"/>
  <c r="EX100" i="1"/>
  <c r="EX96" i="1"/>
  <c r="EX92" i="1"/>
  <c r="EX88" i="1"/>
  <c r="EX84" i="1"/>
  <c r="EX80" i="1"/>
  <c r="EX76" i="1"/>
  <c r="EX72" i="1"/>
  <c r="EX68" i="1"/>
  <c r="EX64" i="1"/>
  <c r="EX60" i="1"/>
  <c r="EX56" i="1"/>
  <c r="EX52" i="1"/>
  <c r="EX136" i="1"/>
</calcChain>
</file>

<file path=xl/sharedStrings.xml><?xml version="1.0" encoding="utf-8"?>
<sst xmlns="http://schemas.openxmlformats.org/spreadsheetml/2006/main" count="317" uniqueCount="221">
  <si>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</si>
  <si>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</si>
  <si>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</si>
  <si>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</si>
  <si>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</si>
  <si>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</si>
  <si>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</si>
  <si>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</si>
  <si>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</si>
  <si>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</si>
  <si>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</si>
  <si>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</si>
  <si>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</si>
  <si>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</si>
  <si>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</si>
  <si>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</si>
  <si>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01.08.2022 г.</t>
  </si>
  <si>
    <t>05.08.2022</t>
  </si>
  <si>
    <t>Исполком Бурметьевского СП-собственная смета</t>
  </si>
  <si>
    <t>бюджет Бурметьевского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</si>
  <si>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</si>
  <si>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</si>
  <si>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</si>
  <si>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</si>
  <si>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</si>
  <si>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</si>
  <si>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</si>
  <si>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</si>
  <si>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</si>
  <si>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</si>
  <si>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</si>
  <si>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</si>
  <si>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</si>
  <si>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</si>
  <si>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</si>
  <si>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</si>
  <si>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</si>
  <si>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</si>
  <si>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</si>
  <si>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</si>
  <si>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</si>
  <si>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</si>
  <si>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</si>
  <si>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</si>
  <si>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</si>
  <si>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</si>
  <si>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</si>
  <si>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</si>
  <si>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</si>
  <si>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</si>
  <si>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</si>
  <si>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</si>
  <si>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</si>
  <si>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</si>
  <si>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</si>
  <si>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</si>
  <si>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</si>
  <si>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</si>
  <si>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</si>
  <si>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</si>
  <si>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</si>
  <si>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</si>
  <si>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</si>
  <si>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</si>
  <si>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</si>
  <si>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</si>
  <si>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</si>
  <si>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</si>
  <si>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</si>
  <si>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</si>
  <si>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</si>
  <si>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</si>
  <si>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</si>
  <si>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</si>
  <si>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</si>
  <si>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</si>
  <si>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90501049900002040121211 00000 301 П211099</t>
  </si>
  <si>
    <t>90501049900002040121211 99996 309 П211099</t>
  </si>
  <si>
    <t>90501049900002040121211 99997 309 П211099</t>
  </si>
  <si>
    <t>Начисления на выплаты по оплате труда</t>
  </si>
  <si>
    <t>90501049900002040129213 00000 301 П213099</t>
  </si>
  <si>
    <t>90501049900002040129213 99996 309 П213099</t>
  </si>
  <si>
    <t>Услуги связи</t>
  </si>
  <si>
    <t>90501049900002040244221 00000 301 П221099</t>
  </si>
  <si>
    <t>Работы, услуги по содержанию имущества</t>
  </si>
  <si>
    <t>90501049900002040244225 00000 301 П225010</t>
  </si>
  <si>
    <t>Прочие работы, услуги</t>
  </si>
  <si>
    <t>90501049900002040244226 00000 301 П226001</t>
  </si>
  <si>
    <t>90501049900002040244226 00000 301 П226004</t>
  </si>
  <si>
    <t>90501049900002040244226 00000 301 П226015</t>
  </si>
  <si>
    <t>90501049900002040244226 00000 301 П226098</t>
  </si>
  <si>
    <t>Увеличение стоимости горюче-смазочных материалов</t>
  </si>
  <si>
    <t>90501049900002040244343 90210 301 П343001</t>
  </si>
  <si>
    <t>Увеличение стоимости прочих оборотных запасов (материалов)</t>
  </si>
  <si>
    <t>90501049900002040244346 00000 301 П346017</t>
  </si>
  <si>
    <t>Коммунальные услуги</t>
  </si>
  <si>
    <t>90501049900002040247223 00000 301 П223003</t>
  </si>
  <si>
    <t>Налоги, пошлины и сборы</t>
  </si>
  <si>
    <t>90501049900002040852291 90210 301 П291015</t>
  </si>
  <si>
    <t>90501049900002040852291 90270 301 П291015</t>
  </si>
  <si>
    <t>90501139900002950851291 00000 301 П291001</t>
  </si>
  <si>
    <t>90501139900029900111211 00000 301 П211099</t>
  </si>
  <si>
    <t>90501139900029900111211 99996 309 П211099</t>
  </si>
  <si>
    <t>Социальные пособия и компенсации персоналу в денежной форме</t>
  </si>
  <si>
    <t>90501139900029900111266 00000 301 П266099</t>
  </si>
  <si>
    <t>90501139900029900119213 00000 301 П213099</t>
  </si>
  <si>
    <t>90501139900029900119213 99996 309 П213099</t>
  </si>
  <si>
    <t>90501139900029900119213 99997 309 П213099</t>
  </si>
  <si>
    <t>90501139900092350244225 00000 301 П225002</t>
  </si>
  <si>
    <t>90501139900092350244226 90210 301 П226002</t>
  </si>
  <si>
    <t>Увеличение стоимости прочих материальных запасов однократного применения</t>
  </si>
  <si>
    <t>90501139900092350244349 00212 301 Н349099</t>
  </si>
  <si>
    <t>90501139900092350244349 99997 309 Н349099</t>
  </si>
  <si>
    <t>90501139900092350244349 99997 309 П349098</t>
  </si>
  <si>
    <t>90502039900051180121211 00000 100 П211099</t>
  </si>
  <si>
    <t>90502039900051180129213 00000 100 П213099</t>
  </si>
  <si>
    <t>90502039900051180244221 00000 100 П221099</t>
  </si>
  <si>
    <t>90502039900051180244346 00000 100 П346017</t>
  </si>
  <si>
    <t>90503149900092350244225 05010 301 П225004</t>
  </si>
  <si>
    <t>90503149900092350244226 05010 301 Н226099</t>
  </si>
  <si>
    <t>90503149900092350247223 05010 301 П223003</t>
  </si>
  <si>
    <t>90504069900090430244225 00000 301 Н225099</t>
  </si>
  <si>
    <t>90505029900075050244225 00000 301 П225003</t>
  </si>
  <si>
    <t>90505029900075050244346 00000 301 П346098</t>
  </si>
  <si>
    <t>9050502Ж100075050244225 88883 311 Н225007</t>
  </si>
  <si>
    <t>9050502Ж100075050244226 77777 311 Н226099</t>
  </si>
  <si>
    <t>9050502Ж100075050244226 77777 311 П226098</t>
  </si>
  <si>
    <t>9050502Ж100075050244226 88881 311 Н226099</t>
  </si>
  <si>
    <t>9050502Ж100075050244226 88883 311 П226098</t>
  </si>
  <si>
    <t>Увеличение стоимости строительных материалов</t>
  </si>
  <si>
    <t>9050502Ж100075050244344 77777 311 Н344099</t>
  </si>
  <si>
    <t>90505039900078010247223 00000 301 П223001</t>
  </si>
  <si>
    <t>90505039900078050244225 12100 301 П225012</t>
  </si>
  <si>
    <t>90505039900078050244225 90370 301 П225008</t>
  </si>
  <si>
    <t>90505039900078050244226 00000 301 П226098</t>
  </si>
  <si>
    <t>90505039900078050244226 12100 301 П226098</t>
  </si>
  <si>
    <t>90505039900078050244226 90270 301 П226098</t>
  </si>
  <si>
    <t>90505039900078050244343 90270 301 П343001</t>
  </si>
  <si>
    <t>90505039900078050244344 99997 309 Н344099</t>
  </si>
  <si>
    <t>90505039900078050244346 99997 309 Н346099</t>
  </si>
  <si>
    <t>9050503Б100078040244225 88881 311 П225098</t>
  </si>
  <si>
    <t>9050503Б100078040244226 77777 311 Н226099</t>
  </si>
  <si>
    <t>9050503Б100078040244226 88881 311 Н226099</t>
  </si>
  <si>
    <t>9050503Б100078040244344 77777 311 Н344099</t>
  </si>
  <si>
    <t>9050503Б100078040244344 88881 311 Н344099</t>
  </si>
  <si>
    <t>9050503Б100078050244225 77777 311 Н225009</t>
  </si>
  <si>
    <t>9050503Б100078050244225 77777 311 П225098</t>
  </si>
  <si>
    <t>9050503Б100078050244225 88881 311 Н225009</t>
  </si>
  <si>
    <t>9050503Б100078050244225 88881 311 Н225099</t>
  </si>
  <si>
    <t>9050503Б100078050244225 88882 311 П225098</t>
  </si>
  <si>
    <t>9050503Б100078050244225 88883 311 П225098</t>
  </si>
  <si>
    <t>9050503Б100078050244225 99997 311 П225098</t>
  </si>
  <si>
    <t>9050503Б100078050244226 88881 311 Н226099</t>
  </si>
  <si>
    <t>9050503Б100078050244226 99997 311 Н226099</t>
  </si>
  <si>
    <t>9050503Б100078050244226 99997 311 П226002</t>
  </si>
  <si>
    <t>Услуги, работы для целей капитальных вложений</t>
  </si>
  <si>
    <t>9050503Б100078050244228 77777 311 Н228099</t>
  </si>
  <si>
    <t>9050503Б100078050244228 88881 311 Н228099</t>
  </si>
  <si>
    <t>9050503Б100078050244343 77777 311 П343001</t>
  </si>
  <si>
    <t>9050503Б100078050244344 77777 311 Н344099</t>
  </si>
  <si>
    <t>9050503Б100078050244344 88881 311 Н344099</t>
  </si>
  <si>
    <t>9050503Б100078050244346 77777 311 Н346099</t>
  </si>
  <si>
    <t>9050503Б100078050244346 88881 311 Н346099</t>
  </si>
  <si>
    <t>9050503Б100078050244346 88882 311 Н346099</t>
  </si>
  <si>
    <t>9050503Б100078050244346 88882 311 П346013</t>
  </si>
  <si>
    <t>9050503Б100078050244346 99997 311 Н346099</t>
  </si>
  <si>
    <t>9050503Б100078050244346 99997 311 П346013</t>
  </si>
  <si>
    <t>Увеличение стоимости материальных запасов для целей капитальных вложений</t>
  </si>
  <si>
    <t>9050503Б100078050244347 77777 311 Н347099</t>
  </si>
  <si>
    <t>9050503Б100078050244347 88881 311 Н347099</t>
  </si>
  <si>
    <t>9050503Б100078050244349 77777 311 Н349099</t>
  </si>
  <si>
    <t>9050503Б100078050244349 88881 311 Н349099</t>
  </si>
  <si>
    <t>Перечисления другим бюджетам бюджетной системы Российской Федерации</t>
  </si>
  <si>
    <t>90508019900025600540251 00000 301 П251099</t>
  </si>
  <si>
    <t>90514039900020860521251 00000 301 П251099</t>
  </si>
  <si>
    <t>93801029900002030121211 00000 301 П211099</t>
  </si>
  <si>
    <t>93801029900002030121211 12150 301 П211099</t>
  </si>
  <si>
    <t>93801029900002030121211 13310 301 П211099</t>
  </si>
  <si>
    <t>93801029900002030129213 00000 301 П213099</t>
  </si>
  <si>
    <t>93801029900002030129213 12150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</si>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</sst>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8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12386251.949999999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8030077.2999999998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8030077.2999999998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4356174.6499999994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12386251.949999999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8030077.2999999998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8030077.2999999998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4356174.6499999994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255902.25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255902.25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44097.75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118.47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118.47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-118.47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05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-92.48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-92.48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92.48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0.94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0.94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-0.94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2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181000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13105.36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13105.36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167894.64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00000000000006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570.70000000000005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570.70000000000005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-570.70000000000005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0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4883000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2964385.67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2964385.67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1918614.33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1503.08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1503.08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-1503.08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0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713000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24966.76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24966.76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688033.24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1458.38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1458.38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-1458.38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05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7000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2600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2600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4400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50000000000003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1170000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1170000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1170000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50000000000003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56600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18160.87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18160.87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38439.130000000005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103792.3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84190.38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84190.38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19601.919999999998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50000000000003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4971859.6500000004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3493206.92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3493206.92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1478652.7300000004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5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5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12751448.48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12751448.48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5531557.5899999999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5531557.5899999999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7219890.8900000006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7219890.8900000006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5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12751448.48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12751448.48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5531557.5899999999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5531557.5899999999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7219890.8900000006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7219890.8900000006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456688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456688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267254.78000000003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267254.78000000003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189433.21999999997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189433.21999999997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21379.72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21379.72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21379.71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21379.71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1.0000000002037268E-2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1.0000000002037268E-2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130.63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130.63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130.63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130.63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3" customHeight="1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137921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137921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80595.17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80595.17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57325.83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57325.83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6456.68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6456.68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6456.68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6456.68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13464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13464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9583.8799999999992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9583.8799999999992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3880.1200000000008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3880.1200000000008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14400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14400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14400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14400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3919.6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3919.6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1080.4000000000001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1080.4000000000001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18619.150000000001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18619.150000000001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13380.849999999999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13380.849999999999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86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5187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5187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5187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5187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67573.399999999994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67573.399999999994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12119.06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12119.06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55454.34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55454.34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31000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31000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31000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31000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0.46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0.46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0.46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0.46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97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97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75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190727.03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190727.03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123237.28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123237.28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67489.75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67489.75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75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9567.56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9567.56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9567.56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9567.56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 x14ac:dyDescent="0.25">
      <c r="A71" s="68" t="s">
        <v>103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1214.97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1214.97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1214.97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1214.97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 x14ac:dyDescent="0.25">
      <c r="A72" s="68" t="s">
        <v>79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57967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57967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37732.089999999997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37732.089999999997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20234.910000000003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20234.910000000003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79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2889.41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2889.41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2889.41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2889.41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3" customHeight="1" x14ac:dyDescent="0.25">
      <c r="A74" s="68" t="s">
        <v>79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0.16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0.16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0.16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0.16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 x14ac:dyDescent="0.25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88000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88000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51333.4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51333.4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36666.6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36666.6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 x14ac:dyDescent="0.25">
      <c r="A76" s="68" t="s">
        <v>86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52962.6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52962.6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52961.77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52961.77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0.83000000000174623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0.83000000000174623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50000000000003" customHeight="1" x14ac:dyDescent="0.25">
      <c r="A77" s="68" t="s">
        <v>110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15000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15000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50000000000003" customHeight="1" x14ac:dyDescent="0.25">
      <c r="A78" s="68" t="s">
        <v>110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19600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19600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19600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19600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50000000000003" customHeight="1" x14ac:dyDescent="0.25">
      <c r="A79" s="68" t="s">
        <v>110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 x14ac:dyDescent="0.25">
      <c r="A80" s="68" t="s">
        <v>75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71797.8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71797.8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41882.050000000003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41882.050000000003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29915.75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29915.75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79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21682.9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21682.9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12648.34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12648.34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9034.5600000000013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9034.5600000000013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 x14ac:dyDescent="0.25">
      <c r="A82" s="68" t="s">
        <v>82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5067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5067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3" si="5">CH82+CX82+DK82</f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3" si="6">BC82-DX82</f>
        <v>5067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3" si="7">BU82-DX82</f>
        <v>5067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 x14ac:dyDescent="0.25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5244.6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5244.6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5244.6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5244.6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84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2639.42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2639.42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2029.15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2029.15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610.27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610.27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3.2" x14ac:dyDescent="0.25">
      <c r="A85" s="68" t="s">
        <v>86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20093.580000000002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20093.580000000002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20093.580000000002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20093.580000000002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 x14ac:dyDescent="0.25">
      <c r="A86" s="68" t="s">
        <v>95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27267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27267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3647.54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3647.54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23619.46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23619.46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3" customHeight="1" x14ac:dyDescent="0.25">
      <c r="A87" s="68" t="s">
        <v>84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11846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11846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11846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11846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 x14ac:dyDescent="0.25">
      <c r="A88" s="68" t="s">
        <v>84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23143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23143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23143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23143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3" customHeight="1" x14ac:dyDescent="0.25">
      <c r="A89" s="68" t="s">
        <v>93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28050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28050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28050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28050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 x14ac:dyDescent="0.25">
      <c r="A90" s="68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9534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9534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9534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9534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 x14ac:dyDescent="0.25">
      <c r="A91" s="68" t="s">
        <v>86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21456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21456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21456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21456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 x14ac:dyDescent="0.25">
      <c r="A92" s="68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21456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21456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21456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21456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3.2" x14ac:dyDescent="0.25">
      <c r="A93" s="68" t="s">
        <v>86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330448.8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330448.8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330448.8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330448.8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3.2" x14ac:dyDescent="0.25">
      <c r="A94" s="68" t="s">
        <v>86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230000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230000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230000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230000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3" customHeight="1" x14ac:dyDescent="0.25">
      <c r="A95" s="68" t="s">
        <v>129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116570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116570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116570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116570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3.2" x14ac:dyDescent="0.25">
      <c r="A96" s="68" t="s">
        <v>95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632408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632408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505624.48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505624.48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126783.52000000002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126783.52000000002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3" customHeight="1" x14ac:dyDescent="0.25">
      <c r="A97" s="68" t="s">
        <v>84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9003.64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9003.64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9003.64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9003.64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3" customHeight="1" x14ac:dyDescent="0.25">
      <c r="A98" s="68" t="s">
        <v>84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104000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104000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104000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104000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3.2" x14ac:dyDescent="0.25">
      <c r="A99" s="68" t="s">
        <v>86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134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75776.34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75776.34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75776.34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75776.34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3.2" x14ac:dyDescent="0.25">
      <c r="A100" s="68" t="s">
        <v>86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135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26128.41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26128.41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15079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15079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11049.41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11049.41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3.2" x14ac:dyDescent="0.25">
      <c r="A101" s="68" t="s">
        <v>86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136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52962.6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52962.6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52962.6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52962.6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3" customHeight="1" x14ac:dyDescent="0.25">
      <c r="A102" s="68" t="s">
        <v>91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137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20000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20000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20000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20000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3" customHeight="1" x14ac:dyDescent="0.25">
      <c r="A103" s="68" t="s">
        <v>129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138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15000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15000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15000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15000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3" customHeight="1" x14ac:dyDescent="0.25">
      <c r="A104" s="68" t="s">
        <v>93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139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16000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16000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16000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16000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3" customHeight="1" x14ac:dyDescent="0.25">
      <c r="A105" s="68" t="s">
        <v>84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140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50000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50000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50000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50000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3.2" x14ac:dyDescent="0.25">
      <c r="A106" s="68" t="s">
        <v>86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141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2643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2643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2643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2643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3.2" x14ac:dyDescent="0.25">
      <c r="A107" s="68" t="s">
        <v>86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142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23787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23787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23787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23787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3" customHeight="1" x14ac:dyDescent="0.25">
      <c r="A108" s="68" t="s">
        <v>129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143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41000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41000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41000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41000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3" customHeight="1" x14ac:dyDescent="0.25">
      <c r="A109" s="68" t="s">
        <v>129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144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39000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39000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39000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39000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3" customHeight="1" x14ac:dyDescent="0.25">
      <c r="A110" s="68" t="s">
        <v>84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145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505650.6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505650.6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505650.6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505650.6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3" customHeight="1" x14ac:dyDescent="0.25">
      <c r="A111" s="68" t="s">
        <v>84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146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103977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103977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52962.6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52962.6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51014.400000000001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51014.400000000001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3" customHeight="1" x14ac:dyDescent="0.25">
      <c r="A112" s="68" t="s">
        <v>84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147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1146451.2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1146451.2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1039301.2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1039301.2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107150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107150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3" customHeight="1" x14ac:dyDescent="0.25">
      <c r="A113" s="68" t="s">
        <v>84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148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1718819.4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1718819.4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22820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22820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1695999.4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1695999.4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3" customHeight="1" x14ac:dyDescent="0.25">
      <c r="A114" s="68" t="s">
        <v>84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149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1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1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ref="DX114:DX142" si="8">CH114+CX114+DK114</f>
        <v>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ref="EK114:EK141" si="9">BC114-DX114</f>
        <v>1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ref="EX114:EX141" si="10">BU114-DX114</f>
        <v>1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3" customHeight="1" x14ac:dyDescent="0.25">
      <c r="A115" s="68" t="s">
        <v>84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150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1462.93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1462.93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1462.93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1462.93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3" customHeight="1" x14ac:dyDescent="0.25">
      <c r="A116" s="68" t="s">
        <v>84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151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17294.54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17294.54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17294.54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17294.54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3.2" x14ac:dyDescent="0.25">
      <c r="A117" s="68" t="s">
        <v>86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152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2643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2643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2643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2643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3.2" x14ac:dyDescent="0.25">
      <c r="A118" s="68" t="s">
        <v>86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153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0.27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0.27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0.27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0.27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3.2" x14ac:dyDescent="0.25">
      <c r="A119" s="68" t="s">
        <v>86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154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16259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16259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16193.81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16193.81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65.190000000000509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65.190000000000509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3" customHeight="1" x14ac:dyDescent="0.25">
      <c r="A120" s="68" t="s">
        <v>155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156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84900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84900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84900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84900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3" customHeight="1" x14ac:dyDescent="0.25">
      <c r="A121" s="68" t="s">
        <v>155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157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135330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135330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135330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135330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3" customHeight="1" x14ac:dyDescent="0.25">
      <c r="A122" s="68" t="s">
        <v>91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158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20000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20000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20000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20000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3" customHeight="1" x14ac:dyDescent="0.25">
      <c r="A123" s="68" t="s">
        <v>129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159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114847.4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114847.4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114847.4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114847.4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3" customHeight="1" x14ac:dyDescent="0.25">
      <c r="A124" s="68" t="s">
        <v>129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160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452650.6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452650.6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122650.6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122650.6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330000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330000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3" customHeight="1" x14ac:dyDescent="0.25">
      <c r="A125" s="68" t="s">
        <v>93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161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21000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21000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21000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21000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3" customHeight="1" x14ac:dyDescent="0.25">
      <c r="A126" s="68" t="s">
        <v>93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162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35500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35500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35500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35500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3" customHeight="1" x14ac:dyDescent="0.25">
      <c r="A127" s="68" t="s">
        <v>93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163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994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994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994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994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3" customHeight="1" x14ac:dyDescent="0.25">
      <c r="A128" s="68" t="s">
        <v>93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164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26957.41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26957.41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26957.41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26957.41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3" customHeight="1" x14ac:dyDescent="0.25">
      <c r="A129" s="68" t="s">
        <v>93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165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7500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7500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7500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7500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0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0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3" customHeight="1" x14ac:dyDescent="0.25">
      <c r="A130" s="68" t="s">
        <v>93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166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1462.59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1462.59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1462.59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1462.59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36.450000000000003" customHeight="1" x14ac:dyDescent="0.25">
      <c r="A131" s="68" t="s">
        <v>167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168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87500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87500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87500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87500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36.450000000000003" customHeight="1" x14ac:dyDescent="0.25">
      <c r="A132" s="68" t="s">
        <v>167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169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664870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664870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388750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388750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276120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276120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36.450000000000003" customHeight="1" x14ac:dyDescent="0.25">
      <c r="A133" s="68" t="s">
        <v>110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170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29000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29000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29000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29000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36.450000000000003" customHeight="1" x14ac:dyDescent="0.25">
      <c r="A134" s="68" t="s">
        <v>110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171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80500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80500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80500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8"/>
        <v>80500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9"/>
        <v>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10"/>
        <v>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36.450000000000003" customHeight="1" x14ac:dyDescent="0.25">
      <c r="A135" s="68" t="s">
        <v>172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173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3533850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3533850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400000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8"/>
        <v>400000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9"/>
        <v>3133850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10"/>
        <v>3133850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36.450000000000003" customHeight="1" x14ac:dyDescent="0.25">
      <c r="A136" s="68" t="s">
        <v>172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174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6400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6400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6400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8"/>
        <v>6400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9"/>
        <v>0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10"/>
        <v>0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3.2" x14ac:dyDescent="0.25">
      <c r="A137" s="68" t="s">
        <v>75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175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335216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335216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167648.71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8"/>
        <v>167648.71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9"/>
        <v>167567.29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10"/>
        <v>167567.29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3.2" x14ac:dyDescent="0.25">
      <c r="A138" s="68" t="s">
        <v>75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176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95505.5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95505.5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61665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8"/>
        <v>61665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9"/>
        <v>33840.5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10"/>
        <v>33840.5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3.2" x14ac:dyDescent="0.25">
      <c r="A139" s="68" t="s">
        <v>75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177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56600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56600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56600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8"/>
        <v>56600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9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10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.3" customHeight="1" x14ac:dyDescent="0.25">
      <c r="A140" s="68" t="s">
        <v>79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178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118329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118329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67723.460000000006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8"/>
        <v>67723.460000000006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9"/>
        <v>50605.539999999994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10"/>
        <v>50605.539999999994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.3" customHeight="1" x14ac:dyDescent="0.25">
      <c r="A141" s="68" t="s">
        <v>79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179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28842.33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28842.33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18622.5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8"/>
        <v>18622.5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9"/>
        <v>10219.830000000002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10"/>
        <v>10219.830000000002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4" customHeight="1" x14ac:dyDescent="0.25">
      <c r="A142" s="73" t="s">
        <v>180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4"/>
      <c r="AK142" s="75" t="s">
        <v>181</v>
      </c>
      <c r="AL142" s="76"/>
      <c r="AM142" s="76"/>
      <c r="AN142" s="76"/>
      <c r="AO142" s="76"/>
      <c r="AP142" s="76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2">
        <v>-365196.53</v>
      </c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>
        <v>-365196.53</v>
      </c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>
        <v>2498519.71</v>
      </c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62">
        <f t="shared" si="8"/>
        <v>2498519.71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8"/>
    </row>
    <row r="143" spans="1:166" ht="24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</row>
    <row r="144" spans="1:166" ht="35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</row>
    <row r="145" spans="1:166" ht="35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</row>
    <row r="146" spans="1:166" ht="1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</row>
    <row r="147" spans="1:166" ht="8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</row>
    <row r="148" spans="1:166" ht="9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</row>
    <row r="149" spans="1:16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6" t="s">
        <v>182</v>
      </c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6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2" t="s">
        <v>183</v>
      </c>
    </row>
    <row r="150" spans="1:166" ht="12.75" customHeight="1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</row>
    <row r="151" spans="1:166" ht="11.25" customHeight="1" x14ac:dyDescent="0.25">
      <c r="A151" s="41" t="s">
        <v>21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2"/>
      <c r="AP151" s="45" t="s">
        <v>22</v>
      </c>
      <c r="AQ151" s="41"/>
      <c r="AR151" s="41"/>
      <c r="AS151" s="41"/>
      <c r="AT151" s="41"/>
      <c r="AU151" s="42"/>
      <c r="AV151" s="45" t="s">
        <v>184</v>
      </c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2"/>
      <c r="BL151" s="45" t="s">
        <v>67</v>
      </c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2"/>
      <c r="CF151" s="35" t="s">
        <v>25</v>
      </c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7"/>
      <c r="ET151" s="45" t="s">
        <v>26</v>
      </c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7"/>
    </row>
    <row r="152" spans="1:166" ht="69.7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4"/>
      <c r="AP152" s="46"/>
      <c r="AQ152" s="43"/>
      <c r="AR152" s="43"/>
      <c r="AS152" s="43"/>
      <c r="AT152" s="43"/>
      <c r="AU152" s="44"/>
      <c r="AV152" s="46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4"/>
      <c r="BL152" s="46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4"/>
      <c r="CF152" s="36" t="s">
        <v>185</v>
      </c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7"/>
      <c r="CW152" s="35" t="s">
        <v>28</v>
      </c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7"/>
      <c r="DN152" s="35" t="s">
        <v>29</v>
      </c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7"/>
      <c r="EE152" s="35" t="s">
        <v>30</v>
      </c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7"/>
      <c r="ET152" s="46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8"/>
    </row>
    <row r="153" spans="1:166" ht="12" customHeight="1" x14ac:dyDescent="0.25">
      <c r="A153" s="39">
        <v>1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40"/>
      <c r="AP153" s="29">
        <v>2</v>
      </c>
      <c r="AQ153" s="30"/>
      <c r="AR153" s="30"/>
      <c r="AS153" s="30"/>
      <c r="AT153" s="30"/>
      <c r="AU153" s="31"/>
      <c r="AV153" s="29">
        <v>3</v>
      </c>
      <c r="AW153" s="30"/>
      <c r="AX153" s="30"/>
      <c r="AY153" s="30"/>
      <c r="AZ153" s="30"/>
      <c r="BA153" s="30"/>
      <c r="BB153" s="30"/>
      <c r="BC153" s="30"/>
      <c r="BD153" s="30"/>
      <c r="BE153" s="15"/>
      <c r="BF153" s="15"/>
      <c r="BG153" s="15"/>
      <c r="BH153" s="15"/>
      <c r="BI153" s="15"/>
      <c r="BJ153" s="15"/>
      <c r="BK153" s="38"/>
      <c r="BL153" s="29">
        <v>4</v>
      </c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1"/>
      <c r="CF153" s="29">
        <v>5</v>
      </c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1"/>
      <c r="CW153" s="29">
        <v>6</v>
      </c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1"/>
      <c r="DN153" s="29">
        <v>7</v>
      </c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1"/>
      <c r="EE153" s="29">
        <v>8</v>
      </c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1"/>
      <c r="ET153" s="49">
        <v>9</v>
      </c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6"/>
    </row>
    <row r="154" spans="1:166" ht="37.5" customHeight="1" x14ac:dyDescent="0.25">
      <c r="A154" s="79" t="s">
        <v>186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80"/>
      <c r="AP154" s="51" t="s">
        <v>187</v>
      </c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3"/>
      <c r="BF154" s="33"/>
      <c r="BG154" s="33"/>
      <c r="BH154" s="33"/>
      <c r="BI154" s="33"/>
      <c r="BJ154" s="33"/>
      <c r="BK154" s="54"/>
      <c r="BL154" s="55">
        <v>365196.53</v>
      </c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>
        <v>-2498519.71</v>
      </c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>
        <f t="shared" ref="EE154:EE168" si="11">CF154+CW154+DN154</f>
        <v>-2498519.71</v>
      </c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>
        <f t="shared" ref="ET154:ET159" si="12">BL154-CF154-CW154-DN154</f>
        <v>2863716.24</v>
      </c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6"/>
    </row>
    <row r="155" spans="1:166" ht="36.75" customHeight="1" x14ac:dyDescent="0.25">
      <c r="A155" s="81" t="s">
        <v>188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2"/>
      <c r="AP155" s="58" t="s">
        <v>189</v>
      </c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60"/>
      <c r="BF155" s="12"/>
      <c r="BG155" s="12"/>
      <c r="BH155" s="12"/>
      <c r="BI155" s="12"/>
      <c r="BJ155" s="12"/>
      <c r="BK155" s="61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3">
        <f t="shared" si="11"/>
        <v>0</v>
      </c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5"/>
      <c r="ET155" s="63">
        <f t="shared" si="12"/>
        <v>0</v>
      </c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83"/>
    </row>
    <row r="156" spans="1:166" ht="17.25" customHeight="1" x14ac:dyDescent="0.25">
      <c r="A156" s="87" t="s">
        <v>190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8"/>
      <c r="AP156" s="23"/>
      <c r="AQ156" s="24"/>
      <c r="AR156" s="24"/>
      <c r="AS156" s="24"/>
      <c r="AT156" s="24"/>
      <c r="AU156" s="89"/>
      <c r="AV156" s="90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2"/>
      <c r="BL156" s="84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6"/>
      <c r="CF156" s="84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6"/>
      <c r="CW156" s="84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6"/>
      <c r="DN156" s="84"/>
      <c r="DO156" s="85"/>
      <c r="DP156" s="85"/>
      <c r="DQ156" s="85"/>
      <c r="DR156" s="85"/>
      <c r="DS156" s="85"/>
      <c r="DT156" s="85"/>
      <c r="DU156" s="85"/>
      <c r="DV156" s="85"/>
      <c r="DW156" s="85"/>
      <c r="DX156" s="85"/>
      <c r="DY156" s="85"/>
      <c r="DZ156" s="85"/>
      <c r="EA156" s="85"/>
      <c r="EB156" s="85"/>
      <c r="EC156" s="85"/>
      <c r="ED156" s="86"/>
      <c r="EE156" s="62">
        <f t="shared" si="11"/>
        <v>0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>
        <f t="shared" si="12"/>
        <v>0</v>
      </c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24" customHeight="1" x14ac:dyDescent="0.25">
      <c r="A157" s="81" t="s">
        <v>191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2"/>
      <c r="AP157" s="58" t="s">
        <v>192</v>
      </c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60"/>
      <c r="BF157" s="12"/>
      <c r="BG157" s="12"/>
      <c r="BH157" s="12"/>
      <c r="BI157" s="12"/>
      <c r="BJ157" s="12"/>
      <c r="BK157" s="61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>
        <f t="shared" si="11"/>
        <v>0</v>
      </c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>
        <f t="shared" si="12"/>
        <v>0</v>
      </c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17.25" customHeight="1" x14ac:dyDescent="0.25">
      <c r="A158" s="87" t="s">
        <v>190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8"/>
      <c r="AP158" s="23"/>
      <c r="AQ158" s="24"/>
      <c r="AR158" s="24"/>
      <c r="AS158" s="24"/>
      <c r="AT158" s="24"/>
      <c r="AU158" s="89"/>
      <c r="AV158" s="90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2"/>
      <c r="BL158" s="84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6"/>
      <c r="CF158" s="84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6"/>
      <c r="CW158" s="84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6"/>
      <c r="DN158" s="84"/>
      <c r="DO158" s="85"/>
      <c r="DP158" s="85"/>
      <c r="DQ158" s="85"/>
      <c r="DR158" s="85"/>
      <c r="DS158" s="85"/>
      <c r="DT158" s="85"/>
      <c r="DU158" s="85"/>
      <c r="DV158" s="85"/>
      <c r="DW158" s="85"/>
      <c r="DX158" s="85"/>
      <c r="DY158" s="85"/>
      <c r="DZ158" s="85"/>
      <c r="EA158" s="85"/>
      <c r="EB158" s="85"/>
      <c r="EC158" s="85"/>
      <c r="ED158" s="86"/>
      <c r="EE158" s="62">
        <f t="shared" si="11"/>
        <v>0</v>
      </c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>
        <f t="shared" si="12"/>
        <v>0</v>
      </c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31.5" customHeight="1" x14ac:dyDescent="0.25">
      <c r="A159" s="93" t="s">
        <v>193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8" t="s">
        <v>194</v>
      </c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60"/>
      <c r="BF159" s="12"/>
      <c r="BG159" s="12"/>
      <c r="BH159" s="12"/>
      <c r="BI159" s="12"/>
      <c r="BJ159" s="12"/>
      <c r="BK159" s="61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>
        <f t="shared" si="11"/>
        <v>0</v>
      </c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>
        <f t="shared" si="12"/>
        <v>0</v>
      </c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15" customHeight="1" x14ac:dyDescent="0.25">
      <c r="A160" s="57" t="s">
        <v>195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8" t="s">
        <v>196</v>
      </c>
      <c r="AQ160" s="59"/>
      <c r="AR160" s="59"/>
      <c r="AS160" s="59"/>
      <c r="AT160" s="59"/>
      <c r="AU160" s="59"/>
      <c r="AV160" s="76"/>
      <c r="AW160" s="76"/>
      <c r="AX160" s="76"/>
      <c r="AY160" s="76"/>
      <c r="AZ160" s="76"/>
      <c r="BA160" s="76"/>
      <c r="BB160" s="76"/>
      <c r="BC160" s="76"/>
      <c r="BD160" s="76"/>
      <c r="BE160" s="94"/>
      <c r="BF160" s="95"/>
      <c r="BG160" s="95"/>
      <c r="BH160" s="95"/>
      <c r="BI160" s="95"/>
      <c r="BJ160" s="95"/>
      <c r="BK160" s="96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>
        <f t="shared" si="11"/>
        <v>0</v>
      </c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15" customHeight="1" x14ac:dyDescent="0.25">
      <c r="A161" s="57" t="s">
        <v>197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97"/>
      <c r="AP161" s="11" t="s">
        <v>198</v>
      </c>
      <c r="AQ161" s="12"/>
      <c r="AR161" s="12"/>
      <c r="AS161" s="12"/>
      <c r="AT161" s="12"/>
      <c r="AU161" s="61"/>
      <c r="AV161" s="98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100"/>
      <c r="BL161" s="63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5"/>
      <c r="CF161" s="63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5"/>
      <c r="CW161" s="63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5"/>
      <c r="DN161" s="63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5"/>
      <c r="EE161" s="62">
        <f t="shared" si="11"/>
        <v>0</v>
      </c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31.5" customHeight="1" x14ac:dyDescent="0.25">
      <c r="A162" s="101" t="s">
        <v>199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58" t="s">
        <v>200</v>
      </c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60"/>
      <c r="BF162" s="12"/>
      <c r="BG162" s="12"/>
      <c r="BH162" s="12"/>
      <c r="BI162" s="12"/>
      <c r="BJ162" s="12"/>
      <c r="BK162" s="61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>
        <v>-2498519.71</v>
      </c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>
        <f t="shared" si="11"/>
        <v>-2498519.71</v>
      </c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38.25" customHeight="1" x14ac:dyDescent="0.25">
      <c r="A163" s="101" t="s">
        <v>201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97"/>
      <c r="AP163" s="11" t="s">
        <v>202</v>
      </c>
      <c r="AQ163" s="12"/>
      <c r="AR163" s="12"/>
      <c r="AS163" s="12"/>
      <c r="AT163" s="12"/>
      <c r="AU163" s="61"/>
      <c r="AV163" s="98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100"/>
      <c r="BL163" s="63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5"/>
      <c r="CF163" s="63">
        <v>-2498519.71</v>
      </c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5"/>
      <c r="CW163" s="63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5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>
        <f t="shared" si="11"/>
        <v>-2498519.71</v>
      </c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36" customHeight="1" x14ac:dyDescent="0.25">
      <c r="A164" s="101" t="s">
        <v>203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97"/>
      <c r="AP164" s="58" t="s">
        <v>204</v>
      </c>
      <c r="AQ164" s="59"/>
      <c r="AR164" s="59"/>
      <c r="AS164" s="59"/>
      <c r="AT164" s="59"/>
      <c r="AU164" s="59"/>
      <c r="AV164" s="76"/>
      <c r="AW164" s="76"/>
      <c r="AX164" s="76"/>
      <c r="AY164" s="76"/>
      <c r="AZ164" s="76"/>
      <c r="BA164" s="76"/>
      <c r="BB164" s="76"/>
      <c r="BC164" s="76"/>
      <c r="BD164" s="76"/>
      <c r="BE164" s="94"/>
      <c r="BF164" s="95"/>
      <c r="BG164" s="95"/>
      <c r="BH164" s="95"/>
      <c r="BI164" s="95"/>
      <c r="BJ164" s="95"/>
      <c r="BK164" s="96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>
        <v>-8030077.2999999998</v>
      </c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>
        <f t="shared" si="11"/>
        <v>-8030077.2999999998</v>
      </c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26.25" customHeight="1" x14ac:dyDescent="0.25">
      <c r="A165" s="101" t="s">
        <v>205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97"/>
      <c r="AP165" s="11" t="s">
        <v>206</v>
      </c>
      <c r="AQ165" s="12"/>
      <c r="AR165" s="12"/>
      <c r="AS165" s="12"/>
      <c r="AT165" s="12"/>
      <c r="AU165" s="61"/>
      <c r="AV165" s="98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100"/>
      <c r="BL165" s="63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5"/>
      <c r="CF165" s="63">
        <v>5531557.5899999999</v>
      </c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5"/>
      <c r="CW165" s="63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5"/>
      <c r="DN165" s="63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5"/>
      <c r="EE165" s="62">
        <f t="shared" si="11"/>
        <v>5531557.5899999999</v>
      </c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7.75" customHeight="1" x14ac:dyDescent="0.25">
      <c r="A166" s="101" t="s">
        <v>207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58" t="s">
        <v>208</v>
      </c>
      <c r="AQ166" s="59"/>
      <c r="AR166" s="59"/>
      <c r="AS166" s="59"/>
      <c r="AT166" s="59"/>
      <c r="AU166" s="59"/>
      <c r="AV166" s="76"/>
      <c r="AW166" s="76"/>
      <c r="AX166" s="76"/>
      <c r="AY166" s="76"/>
      <c r="AZ166" s="76"/>
      <c r="BA166" s="76"/>
      <c r="BB166" s="76"/>
      <c r="BC166" s="76"/>
      <c r="BD166" s="76"/>
      <c r="BE166" s="94"/>
      <c r="BF166" s="95"/>
      <c r="BG166" s="95"/>
      <c r="BH166" s="95"/>
      <c r="BI166" s="95"/>
      <c r="BJ166" s="95"/>
      <c r="BK166" s="96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3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5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>
        <f t="shared" si="11"/>
        <v>0</v>
      </c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24" customHeight="1" x14ac:dyDescent="0.25">
      <c r="A167" s="101" t="s">
        <v>209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97"/>
      <c r="AP167" s="11" t="s">
        <v>210</v>
      </c>
      <c r="AQ167" s="12"/>
      <c r="AR167" s="12"/>
      <c r="AS167" s="12"/>
      <c r="AT167" s="12"/>
      <c r="AU167" s="61"/>
      <c r="AV167" s="98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100"/>
      <c r="BL167" s="63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5"/>
      <c r="CF167" s="63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5"/>
      <c r="CW167" s="63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5"/>
      <c r="DN167" s="63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5"/>
      <c r="EE167" s="62">
        <f t="shared" si="11"/>
        <v>0</v>
      </c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25.5" customHeight="1" x14ac:dyDescent="0.25">
      <c r="A168" s="103" t="s">
        <v>211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5"/>
      <c r="AP168" s="75" t="s">
        <v>212</v>
      </c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94"/>
      <c r="BF168" s="95"/>
      <c r="BG168" s="95"/>
      <c r="BH168" s="95"/>
      <c r="BI168" s="95"/>
      <c r="BJ168" s="95"/>
      <c r="BK168" s="96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106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8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>
        <f t="shared" si="11"/>
        <v>0</v>
      </c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8"/>
    </row>
    <row r="169" spans="1:16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 x14ac:dyDescent="0.25">
      <c r="A171" s="1" t="s">
        <v>213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"/>
      <c r="AG171" s="1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 t="s">
        <v>214</v>
      </c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ht="11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09" t="s">
        <v>215</v>
      </c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"/>
      <c r="AG172" s="1"/>
      <c r="AH172" s="109" t="s">
        <v>216</v>
      </c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 t="s">
        <v>217</v>
      </c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"/>
      <c r="DR172" s="1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11.25" customHeight="1" x14ac:dyDescent="0.25">
      <c r="A173" s="1" t="s">
        <v>218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"/>
      <c r="AG173" s="1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09" t="s">
        <v>215</v>
      </c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7"/>
      <c r="DR173" s="7"/>
      <c r="DS173" s="109" t="s">
        <v>216</v>
      </c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  <c r="EO173" s="109"/>
      <c r="EP173" s="109"/>
      <c r="EQ173" s="109"/>
      <c r="ER173" s="109"/>
      <c r="ES173" s="109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09" t="s">
        <v>215</v>
      </c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7"/>
      <c r="AG174" s="7"/>
      <c r="AH174" s="109" t="s">
        <v>216</v>
      </c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7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11.25" customHeight="1" x14ac:dyDescent="0.25">
      <c r="A176" s="111" t="s">
        <v>219</v>
      </c>
      <c r="B176" s="111"/>
      <c r="C176" s="112"/>
      <c r="D176" s="112"/>
      <c r="E176" s="112"/>
      <c r="F176" s="1" t="s">
        <v>219</v>
      </c>
      <c r="G176" s="1"/>
      <c r="H176" s="1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11">
        <v>200</v>
      </c>
      <c r="Z176" s="111"/>
      <c r="AA176" s="111"/>
      <c r="AB176" s="111"/>
      <c r="AC176" s="111"/>
      <c r="AD176" s="110"/>
      <c r="AE176" s="110"/>
      <c r="AF176" s="1"/>
      <c r="AG176" s="1" t="s">
        <v>220</v>
      </c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1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1"/>
      <c r="CY177" s="1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1"/>
      <c r="DW177" s="1"/>
      <c r="DX177" s="2"/>
      <c r="DY177" s="2"/>
      <c r="DZ177" s="5"/>
      <c r="EA177" s="5"/>
      <c r="EB177" s="5"/>
      <c r="EC177" s="1"/>
      <c r="ED177" s="1"/>
      <c r="EE177" s="1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2"/>
      <c r="EW177" s="2"/>
      <c r="EX177" s="2"/>
      <c r="EY177" s="2"/>
      <c r="EZ177" s="2"/>
      <c r="FA177" s="8"/>
      <c r="FB177" s="8"/>
      <c r="FC177" s="1"/>
      <c r="FD177" s="1"/>
      <c r="FE177" s="1"/>
      <c r="FF177" s="1"/>
      <c r="FG177" s="1"/>
      <c r="FH177" s="1"/>
      <c r="FI177" s="1"/>
      <c r="FJ177" s="1"/>
    </row>
    <row r="178" spans="1:166" ht="9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1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10"/>
      <c r="CY178" s="10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</sheetData>
  <mergeCells count="1410">
    <mergeCell ref="AD176:AE176"/>
    <mergeCell ref="A176:B176"/>
    <mergeCell ref="C176:E176"/>
    <mergeCell ref="I176:X176"/>
    <mergeCell ref="Y176:AC176"/>
    <mergeCell ref="DC173:DP173"/>
    <mergeCell ref="DS173:ES173"/>
    <mergeCell ref="DC172:DP172"/>
    <mergeCell ref="DS172:ES172"/>
    <mergeCell ref="R174:AE174"/>
    <mergeCell ref="AH174:BH174"/>
    <mergeCell ref="N171:AE171"/>
    <mergeCell ref="AH171:BH171"/>
    <mergeCell ref="N172:AE172"/>
    <mergeCell ref="AH172:BH172"/>
    <mergeCell ref="R173:AE173"/>
    <mergeCell ref="AH173:BH173"/>
    <mergeCell ref="ET168:FJ168"/>
    <mergeCell ref="A168:AO168"/>
    <mergeCell ref="AP168:AU168"/>
    <mergeCell ref="AV168:BK168"/>
    <mergeCell ref="BL168:CE168"/>
    <mergeCell ref="CF168:CV168"/>
    <mergeCell ref="CW167:DM167"/>
    <mergeCell ref="DN167:ED167"/>
    <mergeCell ref="EE167:ES167"/>
    <mergeCell ref="CW168:DM168"/>
    <mergeCell ref="DN168:ED168"/>
    <mergeCell ref="EE168:ES168"/>
    <mergeCell ref="CW166:DM166"/>
    <mergeCell ref="DN166:ED166"/>
    <mergeCell ref="EE166:ES166"/>
    <mergeCell ref="ET166:FJ166"/>
    <mergeCell ref="A167:AO167"/>
    <mergeCell ref="AP167:AU167"/>
    <mergeCell ref="AV167:BK167"/>
    <mergeCell ref="BL167:CE167"/>
    <mergeCell ref="ET167:FJ167"/>
    <mergeCell ref="CF167:CV167"/>
    <mergeCell ref="A165:AO165"/>
    <mergeCell ref="AP165:AU165"/>
    <mergeCell ref="AV165:BK165"/>
    <mergeCell ref="BL165:CE165"/>
    <mergeCell ref="ET165:FJ165"/>
    <mergeCell ref="A166:AO166"/>
    <mergeCell ref="AP166:AU166"/>
    <mergeCell ref="AV166:BK166"/>
    <mergeCell ref="BL166:CE166"/>
    <mergeCell ref="CF166:CV166"/>
    <mergeCell ref="CW164:DM164"/>
    <mergeCell ref="DN164:ED164"/>
    <mergeCell ref="EE164:ES164"/>
    <mergeCell ref="ET164:FJ164"/>
    <mergeCell ref="CF165:CV165"/>
    <mergeCell ref="CW165:DM165"/>
    <mergeCell ref="DN165:ED165"/>
    <mergeCell ref="EE165:ES165"/>
    <mergeCell ref="A163:AO163"/>
    <mergeCell ref="AP163:AU163"/>
    <mergeCell ref="AV163:BK163"/>
    <mergeCell ref="BL163:CE163"/>
    <mergeCell ref="ET163:FJ163"/>
    <mergeCell ref="A164:AO164"/>
    <mergeCell ref="AP164:AU164"/>
    <mergeCell ref="AV164:BK164"/>
    <mergeCell ref="BL164:CE164"/>
    <mergeCell ref="CF164:CV164"/>
    <mergeCell ref="EE162:ES162"/>
    <mergeCell ref="ET162:FJ162"/>
    <mergeCell ref="CF163:CV163"/>
    <mergeCell ref="CW163:DM163"/>
    <mergeCell ref="DN163:ED163"/>
    <mergeCell ref="EE163:ES163"/>
    <mergeCell ref="CW161:DM161"/>
    <mergeCell ref="DN161:ED161"/>
    <mergeCell ref="EE161:ES161"/>
    <mergeCell ref="A162:AO162"/>
    <mergeCell ref="AP162:AU162"/>
    <mergeCell ref="AV162:BK162"/>
    <mergeCell ref="BL162:CE162"/>
    <mergeCell ref="CF162:CV162"/>
    <mergeCell ref="CW162:DM162"/>
    <mergeCell ref="DN162:ED162"/>
    <mergeCell ref="CW160:DM160"/>
    <mergeCell ref="DN160:ED160"/>
    <mergeCell ref="EE160:ES160"/>
    <mergeCell ref="ET160:FJ160"/>
    <mergeCell ref="ET161:FJ161"/>
    <mergeCell ref="A161:AO161"/>
    <mergeCell ref="AP161:AU161"/>
    <mergeCell ref="AV161:BK161"/>
    <mergeCell ref="BL161:CE161"/>
    <mergeCell ref="CF161:CV161"/>
    <mergeCell ref="CF159:CV159"/>
    <mergeCell ref="CW159:DM159"/>
    <mergeCell ref="DN159:ED159"/>
    <mergeCell ref="EE159:ES159"/>
    <mergeCell ref="ET159:FJ159"/>
    <mergeCell ref="A160:AO160"/>
    <mergeCell ref="AP160:AU160"/>
    <mergeCell ref="AV160:BK160"/>
    <mergeCell ref="BL160:CE160"/>
    <mergeCell ref="CF160:CV160"/>
    <mergeCell ref="A158:AO158"/>
    <mergeCell ref="AP158:AU158"/>
    <mergeCell ref="AV158:BK158"/>
    <mergeCell ref="BL158:CE158"/>
    <mergeCell ref="A159:AO159"/>
    <mergeCell ref="AP159:AU159"/>
    <mergeCell ref="AV159:BK159"/>
    <mergeCell ref="BL159:CE159"/>
    <mergeCell ref="CF157:CV157"/>
    <mergeCell ref="CW157:DM157"/>
    <mergeCell ref="DN157:ED157"/>
    <mergeCell ref="EE157:ES157"/>
    <mergeCell ref="ET157:FJ157"/>
    <mergeCell ref="ET158:FJ158"/>
    <mergeCell ref="CF158:CV158"/>
    <mergeCell ref="CW158:DM158"/>
    <mergeCell ref="DN158:ED158"/>
    <mergeCell ref="EE158:ES158"/>
    <mergeCell ref="A156:AO156"/>
    <mergeCell ref="AP156:AU156"/>
    <mergeCell ref="AV156:BK156"/>
    <mergeCell ref="BL156:CE156"/>
    <mergeCell ref="A157:AO157"/>
    <mergeCell ref="AP157:AU157"/>
    <mergeCell ref="AV157:BK157"/>
    <mergeCell ref="BL157:CE157"/>
    <mergeCell ref="DN155:ED155"/>
    <mergeCell ref="EE155:ES155"/>
    <mergeCell ref="ET155:FJ155"/>
    <mergeCell ref="ET156:FJ156"/>
    <mergeCell ref="CF156:CV156"/>
    <mergeCell ref="CW156:DM156"/>
    <mergeCell ref="DN156:ED156"/>
    <mergeCell ref="EE156:ES156"/>
    <mergeCell ref="A155:AO155"/>
    <mergeCell ref="AP155:AU155"/>
    <mergeCell ref="AV155:BK155"/>
    <mergeCell ref="BL155:CE155"/>
    <mergeCell ref="CF155:CV155"/>
    <mergeCell ref="CW155:DM155"/>
    <mergeCell ref="ET153:FJ153"/>
    <mergeCell ref="A154:AO154"/>
    <mergeCell ref="AP154:AU154"/>
    <mergeCell ref="AV154:BK154"/>
    <mergeCell ref="BL154:CE154"/>
    <mergeCell ref="CF154:CV154"/>
    <mergeCell ref="CW154:DM154"/>
    <mergeCell ref="DN154:ED154"/>
    <mergeCell ref="EE154:ES154"/>
    <mergeCell ref="ET154:FJ154"/>
    <mergeCell ref="CF153:CV153"/>
    <mergeCell ref="CW153:DM153"/>
    <mergeCell ref="DN153:ED153"/>
    <mergeCell ref="EE153:ES153"/>
    <mergeCell ref="A153:AO153"/>
    <mergeCell ref="AP153:AU153"/>
    <mergeCell ref="AV153:BK153"/>
    <mergeCell ref="BL153:CE153"/>
    <mergeCell ref="CF151:ES151"/>
    <mergeCell ref="ET151:FJ152"/>
    <mergeCell ref="CF152:CV152"/>
    <mergeCell ref="CW152:DM152"/>
    <mergeCell ref="DN152:ED152"/>
    <mergeCell ref="EE152:ES152"/>
    <mergeCell ref="EK142:EW142"/>
    <mergeCell ref="EX142:FJ142"/>
    <mergeCell ref="BU142:CG142"/>
    <mergeCell ref="CH142:CW142"/>
    <mergeCell ref="CX142:DJ142"/>
    <mergeCell ref="A151:AO152"/>
    <mergeCell ref="AP151:AU152"/>
    <mergeCell ref="AV151:BK152"/>
    <mergeCell ref="BL151:CE152"/>
    <mergeCell ref="A150:FJ150"/>
    <mergeCell ref="DX142:EJ142"/>
    <mergeCell ref="DK142:DW142"/>
    <mergeCell ref="A142:AJ142"/>
    <mergeCell ref="AK142:AP142"/>
    <mergeCell ref="AQ142:BB142"/>
    <mergeCell ref="BC142:BT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Администратор</cp:lastModifiedBy>
  <dcterms:created xsi:type="dcterms:W3CDTF">2022-08-05T08:06:59Z</dcterms:created>
  <dcterms:modified xsi:type="dcterms:W3CDTF">2022-08-05T08:07:00Z</dcterms:modified>
</cp:coreProperties>
</file>