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Отчет об исполнении бюджета ГР" sheetId="1" r:id="rId1"/>
  </sheets>
  <definedNames>
    <definedName name="LAST_CELL" localSheetId="0">'Отчет об исполнении бюджета ГР'!$FJ$177</definedName>
  </definedNames>
  <calcPr calcId="145621"/>
</workbook>
</file>

<file path=xl/calcChain.xml><?xml version="1.0" encoding="utf-8"?>
<calcChain xmlns="http://schemas.openxmlformats.org/spreadsheetml/2006/main">
  <c r="EE19" i="1" l="1"/>
  <c r="ET19" i="1" s="1"/>
  <c r="EE20" i="1"/>
  <c r="ET20" i="1"/>
  <c r="EE21" i="1"/>
  <c r="ET21" i="1" s="1"/>
  <c r="EE22" i="1"/>
  <c r="ET22" i="1"/>
  <c r="EE23" i="1"/>
  <c r="ET23" i="1" s="1"/>
  <c r="EE24" i="1"/>
  <c r="ET24" i="1"/>
  <c r="EE25" i="1"/>
  <c r="ET25" i="1" s="1"/>
  <c r="EE26" i="1"/>
  <c r="ET26" i="1"/>
  <c r="EE27" i="1"/>
  <c r="ET27" i="1" s="1"/>
  <c r="EE28" i="1"/>
  <c r="ET28" i="1"/>
  <c r="EE29" i="1"/>
  <c r="ET29" i="1" s="1"/>
  <c r="EE30" i="1"/>
  <c r="ET30" i="1"/>
  <c r="EE31" i="1"/>
  <c r="ET31" i="1" s="1"/>
  <c r="EE32" i="1"/>
  <c r="ET32" i="1"/>
  <c r="EE33" i="1"/>
  <c r="ET33" i="1" s="1"/>
  <c r="EE34" i="1"/>
  <c r="ET34" i="1"/>
  <c r="EE35" i="1"/>
  <c r="ET35" i="1" s="1"/>
  <c r="DX50" i="1"/>
  <c r="EK50" i="1"/>
  <c r="EX50" i="1"/>
  <c r="DX51" i="1"/>
  <c r="EK51" i="1"/>
  <c r="EX51" i="1"/>
  <c r="DX52" i="1"/>
  <c r="EK52" i="1" s="1"/>
  <c r="DX53" i="1"/>
  <c r="EX53" i="1" s="1"/>
  <c r="EK53" i="1"/>
  <c r="DX54" i="1"/>
  <c r="EK54" i="1"/>
  <c r="EX54" i="1"/>
  <c r="DX55" i="1"/>
  <c r="EK55" i="1"/>
  <c r="EX55" i="1"/>
  <c r="DX56" i="1"/>
  <c r="EK56" i="1" s="1"/>
  <c r="DX57" i="1"/>
  <c r="EX57" i="1" s="1"/>
  <c r="EK57" i="1"/>
  <c r="DX58" i="1"/>
  <c r="EK58" i="1"/>
  <c r="EX58" i="1"/>
  <c r="DX59" i="1"/>
  <c r="EK59" i="1"/>
  <c r="EX59" i="1"/>
  <c r="DX60" i="1"/>
  <c r="EK60" i="1" s="1"/>
  <c r="DX61" i="1"/>
  <c r="EX61" i="1" s="1"/>
  <c r="EK61" i="1"/>
  <c r="DX62" i="1"/>
  <c r="EK62" i="1"/>
  <c r="EX62" i="1"/>
  <c r="DX63" i="1"/>
  <c r="EK63" i="1"/>
  <c r="EX63" i="1"/>
  <c r="DX64" i="1"/>
  <c r="EK64" i="1" s="1"/>
  <c r="DX65" i="1"/>
  <c r="EX65" i="1" s="1"/>
  <c r="EK65" i="1"/>
  <c r="DX66" i="1"/>
  <c r="EK66" i="1"/>
  <c r="EX66" i="1"/>
  <c r="DX67" i="1"/>
  <c r="EK67" i="1"/>
  <c r="EX67" i="1"/>
  <c r="DX68" i="1"/>
  <c r="EK68" i="1" s="1"/>
  <c r="DX69" i="1"/>
  <c r="EX69" i="1" s="1"/>
  <c r="EK69" i="1"/>
  <c r="DX70" i="1"/>
  <c r="EK70" i="1"/>
  <c r="EX70" i="1"/>
  <c r="DX71" i="1"/>
  <c r="EK71" i="1"/>
  <c r="EX71" i="1"/>
  <c r="DX72" i="1"/>
  <c r="EK72" i="1" s="1"/>
  <c r="DX73" i="1"/>
  <c r="EX73" i="1" s="1"/>
  <c r="EK73" i="1"/>
  <c r="DX74" i="1"/>
  <c r="EK74" i="1"/>
  <c r="EX74" i="1"/>
  <c r="DX75" i="1"/>
  <c r="EK75" i="1"/>
  <c r="EX75" i="1"/>
  <c r="DX76" i="1"/>
  <c r="EK76" i="1" s="1"/>
  <c r="DX77" i="1"/>
  <c r="EX77" i="1" s="1"/>
  <c r="EK77" i="1"/>
  <c r="DX78" i="1"/>
  <c r="EK78" i="1"/>
  <c r="EX78" i="1"/>
  <c r="DX79" i="1"/>
  <c r="EK79" i="1"/>
  <c r="EX79" i="1"/>
  <c r="DX80" i="1"/>
  <c r="EK80" i="1" s="1"/>
  <c r="DX81" i="1"/>
  <c r="EX81" i="1" s="1"/>
  <c r="EK81" i="1"/>
  <c r="DX82" i="1"/>
  <c r="EK82" i="1"/>
  <c r="EX82" i="1"/>
  <c r="DX83" i="1"/>
  <c r="EK83" i="1"/>
  <c r="EX83" i="1"/>
  <c r="DX84" i="1"/>
  <c r="EK84" i="1" s="1"/>
  <c r="DX85" i="1"/>
  <c r="EX85" i="1" s="1"/>
  <c r="EK85" i="1"/>
  <c r="DX86" i="1"/>
  <c r="EK86" i="1"/>
  <c r="EX86" i="1"/>
  <c r="DX87" i="1"/>
  <c r="EK87" i="1"/>
  <c r="EX87" i="1"/>
  <c r="DX88" i="1"/>
  <c r="EK88" i="1" s="1"/>
  <c r="DX89" i="1"/>
  <c r="EX89" i="1" s="1"/>
  <c r="EK89" i="1"/>
  <c r="DX90" i="1"/>
  <c r="EK90" i="1"/>
  <c r="EX90" i="1"/>
  <c r="DX91" i="1"/>
  <c r="EK91" i="1"/>
  <c r="EX91" i="1"/>
  <c r="DX92" i="1"/>
  <c r="EK92" i="1" s="1"/>
  <c r="DX93" i="1"/>
  <c r="EX93" i="1" s="1"/>
  <c r="EK93" i="1"/>
  <c r="DX94" i="1"/>
  <c r="EK94" i="1"/>
  <c r="EX94" i="1"/>
  <c r="DX95" i="1"/>
  <c r="EK95" i="1"/>
  <c r="EX95" i="1"/>
  <c r="DX96" i="1"/>
  <c r="EK96" i="1" s="1"/>
  <c r="DX97" i="1"/>
  <c r="EX97" i="1" s="1"/>
  <c r="EK97" i="1"/>
  <c r="DX98" i="1"/>
  <c r="EK98" i="1"/>
  <c r="EX98" i="1"/>
  <c r="DX99" i="1"/>
  <c r="EK99" i="1"/>
  <c r="EX99" i="1"/>
  <c r="DX100" i="1"/>
  <c r="EK100" i="1" s="1"/>
  <c r="DX101" i="1"/>
  <c r="EX101" i="1" s="1"/>
  <c r="EK101" i="1"/>
  <c r="DX102" i="1"/>
  <c r="EK102" i="1"/>
  <c r="EX102" i="1"/>
  <c r="DX103" i="1"/>
  <c r="EK103" i="1"/>
  <c r="EX103" i="1"/>
  <c r="DX104" i="1"/>
  <c r="EK104" i="1" s="1"/>
  <c r="DX105" i="1"/>
  <c r="EX105" i="1" s="1"/>
  <c r="EK105" i="1"/>
  <c r="DX106" i="1"/>
  <c r="EK106" i="1"/>
  <c r="EX106" i="1"/>
  <c r="DX107" i="1"/>
  <c r="EK107" i="1"/>
  <c r="EX107" i="1"/>
  <c r="DX108" i="1"/>
  <c r="EK108" i="1" s="1"/>
  <c r="DX109" i="1"/>
  <c r="EX109" i="1" s="1"/>
  <c r="EK109" i="1"/>
  <c r="DX110" i="1"/>
  <c r="EK110" i="1"/>
  <c r="EX110" i="1"/>
  <c r="DX111" i="1"/>
  <c r="EK111" i="1"/>
  <c r="EX111" i="1"/>
  <c r="DX112" i="1"/>
  <c r="EK112" i="1" s="1"/>
  <c r="DX113" i="1"/>
  <c r="EX113" i="1" s="1"/>
  <c r="EK113" i="1"/>
  <c r="DX114" i="1"/>
  <c r="EK114" i="1"/>
  <c r="EX114" i="1"/>
  <c r="DX115" i="1"/>
  <c r="EK115" i="1"/>
  <c r="EX115" i="1"/>
  <c r="DX116" i="1"/>
  <c r="EK116" i="1" s="1"/>
  <c r="DX117" i="1"/>
  <c r="EX117" i="1" s="1"/>
  <c r="EK117" i="1"/>
  <c r="DX118" i="1"/>
  <c r="EK118" i="1"/>
  <c r="EX118" i="1"/>
  <c r="DX119" i="1"/>
  <c r="EK119" i="1"/>
  <c r="EX119" i="1"/>
  <c r="DX120" i="1"/>
  <c r="EK120" i="1" s="1"/>
  <c r="DX121" i="1"/>
  <c r="EX121" i="1" s="1"/>
  <c r="EK121" i="1"/>
  <c r="DX122" i="1"/>
  <c r="EK122" i="1"/>
  <c r="EX122" i="1"/>
  <c r="DX123" i="1"/>
  <c r="EK123" i="1"/>
  <c r="EX123" i="1"/>
  <c r="DX124" i="1"/>
  <c r="EK124" i="1" s="1"/>
  <c r="DX125" i="1"/>
  <c r="EX125" i="1" s="1"/>
  <c r="EK125" i="1"/>
  <c r="DX126" i="1"/>
  <c r="EK126" i="1"/>
  <c r="EX126" i="1"/>
  <c r="DX127" i="1"/>
  <c r="EK127" i="1"/>
  <c r="EX127" i="1"/>
  <c r="DX128" i="1"/>
  <c r="EK128" i="1" s="1"/>
  <c r="DX129" i="1"/>
  <c r="EX129" i="1" s="1"/>
  <c r="EK129" i="1"/>
  <c r="DX130" i="1"/>
  <c r="EK130" i="1"/>
  <c r="EX130" i="1"/>
  <c r="DX131" i="1"/>
  <c r="EK131" i="1"/>
  <c r="EX131" i="1"/>
  <c r="DX132" i="1"/>
  <c r="EK132" i="1" s="1"/>
  <c r="DX133" i="1"/>
  <c r="EX133" i="1" s="1"/>
  <c r="EK133" i="1"/>
  <c r="DX134" i="1"/>
  <c r="EK134" i="1"/>
  <c r="EX134" i="1"/>
  <c r="DX135" i="1"/>
  <c r="EK135" i="1"/>
  <c r="EX135" i="1"/>
  <c r="DX136" i="1"/>
  <c r="EK136" i="1" s="1"/>
  <c r="DX137" i="1"/>
  <c r="EX137" i="1" s="1"/>
  <c r="EK137" i="1"/>
  <c r="DX138" i="1"/>
  <c r="EK138" i="1"/>
  <c r="EX138" i="1"/>
  <c r="DX139" i="1"/>
  <c r="EK139" i="1"/>
  <c r="EX139" i="1"/>
  <c r="DX140" i="1"/>
  <c r="EK140" i="1" s="1"/>
  <c r="DX141" i="1"/>
  <c r="EX141" i="1" s="1"/>
  <c r="EK141" i="1"/>
  <c r="DX142" i="1"/>
  <c r="EE154" i="1"/>
  <c r="ET154" i="1"/>
  <c r="EE155" i="1"/>
  <c r="ET155" i="1"/>
  <c r="EE156" i="1"/>
  <c r="ET156" i="1"/>
  <c r="EE157" i="1"/>
  <c r="ET157" i="1"/>
  <c r="EE158" i="1"/>
  <c r="ET158" i="1"/>
  <c r="EE159" i="1"/>
  <c r="ET159" i="1"/>
  <c r="EE160" i="1"/>
  <c r="EE161" i="1"/>
  <c r="EE162" i="1"/>
  <c r="EE163" i="1"/>
  <c r="EE164" i="1"/>
  <c r="EE165" i="1"/>
  <c r="EE166" i="1"/>
  <c r="EE167" i="1"/>
  <c r="EE168" i="1"/>
  <c r="EX140" i="1" l="1"/>
  <c r="EX132" i="1"/>
  <c r="EX128" i="1"/>
  <c r="EX124" i="1"/>
  <c r="EX120" i="1"/>
  <c r="EX116" i="1"/>
  <c r="EX112" i="1"/>
  <c r="EX108" i="1"/>
  <c r="EX104" i="1"/>
  <c r="EX100" i="1"/>
  <c r="EX96" i="1"/>
  <c r="EX92" i="1"/>
  <c r="EX88" i="1"/>
  <c r="EX84" i="1"/>
  <c r="EX80" i="1"/>
  <c r="EX76" i="1"/>
  <c r="EX72" i="1"/>
  <c r="EX68" i="1"/>
  <c r="EX64" i="1"/>
  <c r="EX60" i="1"/>
  <c r="EX56" i="1"/>
  <c r="EX52" i="1"/>
  <c r="EX136" i="1"/>
</calcChain>
</file>

<file path=xl/sharedStrings.xml><?xml version="1.0" encoding="utf-8"?>
<sst xmlns="http://schemas.openxmlformats.org/spreadsheetml/2006/main" count="317" uniqueCount="221">
  <si>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</si>
  <si>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</si>
  <si>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</si>
  <si>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</si>
  <si>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</si>
  <si>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</si>
  <si>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</si>
  <si>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</si>
  <si>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</si>
  <si>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</si>
  <si>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</si>
  <si>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</si>
  <si>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</si>
  <si>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</si>
  <si>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</si>
  <si>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</si>
  <si>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01.08.2022 г.</t>
  </si>
  <si>
    <t>05.08.2022</t>
  </si>
  <si>
    <t>Исполком Бурметьевского СП-собственная смета</t>
  </si>
  <si>
    <t>бюджет Бурметьевского сельского поселения Нурлатского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</si>
  <si>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</si>
  <si>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</si>
  <si>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</si>
  <si>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</si>
  <si>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</si>
  <si>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</si>
  <si>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</si>
  <si>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</si>
  <si>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</si>
  <si>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</si>
  <si>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</si>
  <si>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</si>
  <si>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</si>
  <si>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</si>
  <si>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</si>
  <si>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</si>
  <si>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</si>
  <si>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</si>
  <si>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</si>
  <si>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</si>
  <si>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</si>
  <si>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</si>
  <si>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</si>
  <si>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</si>
  <si>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</si>
  <si>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</si>
  <si>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</si>
  <si>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</si>
  <si>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</si>
  <si>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</si>
  <si>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</si>
  <si>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</si>
  <si>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</si>
  <si>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</si>
  <si>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</si>
  <si>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99210804020011000110112</t>
  </si>
  <si>
    <t>Средства самообложения граждан, зачисляемые в бюджеты сельских поселений</t>
  </si>
  <si>
    <t>99211714030100000150155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</si>
  <si>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</si>
  <si>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</si>
  <si>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</si>
  <si>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99220235118100000150151</t>
  </si>
  <si>
    <t>Прочие межбюджетные трансферты, передаваемые бюджетам сельских поселений</t>
  </si>
  <si>
    <t>99220249999100000150151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</si>
  <si>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</si>
  <si>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</si>
  <si>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</si>
  <si>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</si>
  <si>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</si>
  <si>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</si>
  <si>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</si>
  <si>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</si>
  <si>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</si>
  <si>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</si>
  <si>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</si>
  <si>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</si>
  <si>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90501049900002040121211 00000 301 П211099</t>
  </si>
  <si>
    <t>90501049900002040121211 99996 309 П211099</t>
  </si>
  <si>
    <t>90501049900002040121211 99997 309 П211099</t>
  </si>
  <si>
    <t>Начисления на выплаты по оплате труда</t>
  </si>
  <si>
    <t>90501049900002040129213 00000 301 П213099</t>
  </si>
  <si>
    <t>90501049900002040129213 99996 309 П213099</t>
  </si>
  <si>
    <t>Услуги связи</t>
  </si>
  <si>
    <t>90501049900002040244221 00000 301 П221099</t>
  </si>
  <si>
    <t>Работы, услуги по содержанию имущества</t>
  </si>
  <si>
    <t>90501049900002040244225 00000 301 П225010</t>
  </si>
  <si>
    <t>Прочие работы, услуги</t>
  </si>
  <si>
    <t>90501049900002040244226 00000 301 П226001</t>
  </si>
  <si>
    <t>90501049900002040244226 00000 301 П226004</t>
  </si>
  <si>
    <t>90501049900002040244226 00000 301 П226015</t>
  </si>
  <si>
    <t>90501049900002040244226 00000 301 П226098</t>
  </si>
  <si>
    <t>Увеличение стоимости горюче-смазочных материалов</t>
  </si>
  <si>
    <t>90501049900002040244343 90210 301 П343001</t>
  </si>
  <si>
    <t>Увеличение стоимости прочих оборотных запасов (материалов)</t>
  </si>
  <si>
    <t>90501049900002040244346 00000 301 П346017</t>
  </si>
  <si>
    <t>Коммунальные услуги</t>
  </si>
  <si>
    <t>90501049900002040247223 00000 301 П223003</t>
  </si>
  <si>
    <t>Налоги, пошлины и сборы</t>
  </si>
  <si>
    <t>90501049900002040852291 90210 301 П291015</t>
  </si>
  <si>
    <t>90501049900002040852291 90270 301 П291015</t>
  </si>
  <si>
    <t>90501139900002950851291 00000 301 П291001</t>
  </si>
  <si>
    <t>90501139900029900111211 00000 301 П211099</t>
  </si>
  <si>
    <t>90501139900029900111211 99996 309 П211099</t>
  </si>
  <si>
    <t>Социальные пособия и компенсации персоналу в денежной форме</t>
  </si>
  <si>
    <t>90501139900029900111266 00000 301 П266099</t>
  </si>
  <si>
    <t>90501139900029900119213 00000 301 П213099</t>
  </si>
  <si>
    <t>90501139900029900119213 99996 309 П213099</t>
  </si>
  <si>
    <t>90501139900029900119213 99997 309 П213099</t>
  </si>
  <si>
    <t>90501139900092350244225 00000 301 П225002</t>
  </si>
  <si>
    <t>90501139900092350244226 90210 301 П226002</t>
  </si>
  <si>
    <t>Увеличение стоимости прочих материальных запасов однократного применения</t>
  </si>
  <si>
    <t>90501139900092350244349 00212 301 Н349099</t>
  </si>
  <si>
    <t>90501139900092350244349 99997 309 Н349099</t>
  </si>
  <si>
    <t>90501139900092350244349 99997 309 П349098</t>
  </si>
  <si>
    <t>90502039900051180121211 00000 100 П211099</t>
  </si>
  <si>
    <t>90502039900051180129213 00000 100 П213099</t>
  </si>
  <si>
    <t>90502039900051180244221 00000 100 П221099</t>
  </si>
  <si>
    <t>90502039900051180244346 00000 100 П346017</t>
  </si>
  <si>
    <t>90503149900092350244225 05010 301 П225004</t>
  </si>
  <si>
    <t>90503149900092350244226 05010 301 Н226099</t>
  </si>
  <si>
    <t>90503149900092350247223 05010 301 П223003</t>
  </si>
  <si>
    <t>90504069900090430244225 00000 301 Н225099</t>
  </si>
  <si>
    <t>90505029900075050244225 00000 301 П225003</t>
  </si>
  <si>
    <t>90505029900075050244346 00000 301 П346098</t>
  </si>
  <si>
    <t>9050502Ж100075050244225 88883 311 Н225007</t>
  </si>
  <si>
    <t>9050502Ж100075050244226 77777 311 Н226099</t>
  </si>
  <si>
    <t>9050502Ж100075050244226 77777 311 П226098</t>
  </si>
  <si>
    <t>9050502Ж100075050244226 88881 311 Н226099</t>
  </si>
  <si>
    <t>9050502Ж100075050244226 88883 311 П226098</t>
  </si>
  <si>
    <t>Увеличение стоимости строительных материалов</t>
  </si>
  <si>
    <t>9050502Ж100075050244344 77777 311 Н344099</t>
  </si>
  <si>
    <t>90505039900078010247223 00000 301 П223001</t>
  </si>
  <si>
    <t>90505039900078050244225 12100 301 П225012</t>
  </si>
  <si>
    <t>90505039900078050244225 90370 301 П225008</t>
  </si>
  <si>
    <t>90505039900078050244226 00000 301 П226098</t>
  </si>
  <si>
    <t>90505039900078050244226 12100 301 П226098</t>
  </si>
  <si>
    <t>90505039900078050244226 90270 301 П226098</t>
  </si>
  <si>
    <t>90505039900078050244343 90270 301 П343001</t>
  </si>
  <si>
    <t>90505039900078050244344 99997 309 Н344099</t>
  </si>
  <si>
    <t>90505039900078050244346 99997 309 Н346099</t>
  </si>
  <si>
    <t>9050503Б100078040244225 88881 311 П225098</t>
  </si>
  <si>
    <t>9050503Б100078040244226 77777 311 Н226099</t>
  </si>
  <si>
    <t>9050503Б100078040244226 88881 311 Н226099</t>
  </si>
  <si>
    <t>9050503Б100078040244344 77777 311 Н344099</t>
  </si>
  <si>
    <t>9050503Б100078040244344 88881 311 Н344099</t>
  </si>
  <si>
    <t>9050503Б100078050244225 77777 311 Н225009</t>
  </si>
  <si>
    <t>9050503Б100078050244225 77777 311 П225098</t>
  </si>
  <si>
    <t>9050503Б100078050244225 88881 311 Н225009</t>
  </si>
  <si>
    <t>9050503Б100078050244225 88881 311 Н225099</t>
  </si>
  <si>
    <t>9050503Б100078050244225 88882 311 П225098</t>
  </si>
  <si>
    <t>9050503Б100078050244225 88883 311 П225098</t>
  </si>
  <si>
    <t>9050503Б100078050244225 99997 311 П225098</t>
  </si>
  <si>
    <t>9050503Б100078050244226 88881 311 Н226099</t>
  </si>
  <si>
    <t>9050503Б100078050244226 99997 311 Н226099</t>
  </si>
  <si>
    <t>9050503Б100078050244226 99997 311 П226002</t>
  </si>
  <si>
    <t>Услуги, работы для целей капитальных вложений</t>
  </si>
  <si>
    <t>9050503Б100078050244228 77777 311 Н228099</t>
  </si>
  <si>
    <t>9050503Б100078050244228 88881 311 Н228099</t>
  </si>
  <si>
    <t>9050503Б100078050244343 77777 311 П343001</t>
  </si>
  <si>
    <t>9050503Б100078050244344 77777 311 Н344099</t>
  </si>
  <si>
    <t>9050503Б100078050244344 88881 311 Н344099</t>
  </si>
  <si>
    <t>9050503Б100078050244346 77777 311 Н346099</t>
  </si>
  <si>
    <t>9050503Б100078050244346 88881 311 Н346099</t>
  </si>
  <si>
    <t>9050503Б100078050244346 88882 311 Н346099</t>
  </si>
  <si>
    <t>9050503Б100078050244346 88882 311 П346013</t>
  </si>
  <si>
    <t>9050503Б100078050244346 99997 311 Н346099</t>
  </si>
  <si>
    <t>9050503Б100078050244346 99997 311 П346013</t>
  </si>
  <si>
    <t>Увеличение стоимости материальных запасов для целей капитальных вложений</t>
  </si>
  <si>
    <t>9050503Б100078050244347 77777 311 Н347099</t>
  </si>
  <si>
    <t>9050503Б100078050244347 88881 311 Н347099</t>
  </si>
  <si>
    <t>9050503Б100078050244349 77777 311 Н349099</t>
  </si>
  <si>
    <t>9050503Б100078050244349 88881 311 Н349099</t>
  </si>
  <si>
    <t>Перечисления другим бюджетам бюджетной системы Российской Федерации</t>
  </si>
  <si>
    <t>90508019900025600540251 00000 301 П251099</t>
  </si>
  <si>
    <t>90514039900020860521251 00000 301 П251099</t>
  </si>
  <si>
    <t>93801029900002030121211 00000 301 П211099</t>
  </si>
  <si>
    <t>93801029900002030121211 12150 301 П211099</t>
  </si>
  <si>
    <t>93801029900002030121211 13310 301 П211099</t>
  </si>
  <si>
    <t>93801029900002030129213 00000 301 П213099</t>
  </si>
  <si>
    <t>93801029900002030129213 12150 301 П213099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</si>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</sst>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78"/>
  <sheetViews>
    <sheetView tabSelected="1" workbookViewId="0">
      <selection sqref="A1:EQ1"/>
    </sheetView>
  </sheetViews>
  <sheetFormatPr defaultRowHeight="11.25" customHeight="1" x14ac:dyDescent="0.25"/>
  <cols>
    <col min="1" max="35" width="0.88671875" customWidth="1"/>
    <col min="36" max="36" width="2.109375" customWidth="1"/>
    <col min="37" max="53" width="0.88671875" customWidth="1"/>
    <col min="54" max="54" width="15.6640625" customWidth="1"/>
    <col min="55" max="139" width="0.88671875" customWidth="1"/>
    <col min="140" max="140" width="1.6640625" customWidth="1"/>
    <col min="141" max="166" width="0.88671875" customWidth="1"/>
  </cols>
  <sheetData>
    <row r="1" spans="1:166" ht="1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5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5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5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5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5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3.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5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5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5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5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12386251.949999999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8030077.2999999998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5" si="0">CF19+CW19+DN19</f>
        <v>8030077.2999999998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5" si="1">BJ19-EE19</f>
        <v>4356174.6499999994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5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12386251.949999999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8030077.2999999998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8030077.2999999998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4356174.6499999994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5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300000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255902.25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255902.25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44097.75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97.2" customHeight="1" x14ac:dyDescent="0.25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118.47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118.47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-118.47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85.05" customHeight="1" x14ac:dyDescent="0.25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-92.48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-92.48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92.48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60.75" customHeight="1" x14ac:dyDescent="0.25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0.94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0.94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-0.94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97.2" customHeight="1" x14ac:dyDescent="0.25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181000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13105.36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13105.36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167894.64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72.900000000000006" customHeight="1" x14ac:dyDescent="0.25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570.70000000000005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570.70000000000005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-570.70000000000005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85.05" customHeight="1" x14ac:dyDescent="0.25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4883000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2964385.67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2964385.67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1918614.33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60.75" customHeight="1" x14ac:dyDescent="0.25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1503.08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1503.08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-1503.08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85.05" customHeight="1" x14ac:dyDescent="0.25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713000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24966.76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24966.76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688033.24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60.75" customHeight="1" x14ac:dyDescent="0.25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1458.38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1458.38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-1458.38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85.05" customHeight="1" x14ac:dyDescent="0.25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7000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2600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2600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4400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36.450000000000003" customHeight="1" x14ac:dyDescent="0.25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1170000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1170000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1170000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36.450000000000003" customHeight="1" x14ac:dyDescent="0.25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56600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18160.87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18160.87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38439.130000000005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48.6" customHeight="1" x14ac:dyDescent="0.25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103792.3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84190.38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84190.38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19601.919999999998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36.450000000000003" customHeight="1" x14ac:dyDescent="0.25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4971859.6500000004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3493206.92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3493206.92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1478652.7300000004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2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6" t="s">
        <v>64</v>
      </c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2" t="s">
        <v>65</v>
      </c>
    </row>
    <row r="46" spans="1:166" ht="12.75" customHeight="1" x14ac:dyDescent="0.2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</row>
    <row r="47" spans="1:166" ht="24" customHeight="1" x14ac:dyDescent="0.25">
      <c r="A47" s="41" t="s">
        <v>21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2"/>
      <c r="AK47" s="45" t="s">
        <v>22</v>
      </c>
      <c r="AL47" s="41"/>
      <c r="AM47" s="41"/>
      <c r="AN47" s="41"/>
      <c r="AO47" s="41"/>
      <c r="AP47" s="42"/>
      <c r="AQ47" s="45" t="s">
        <v>66</v>
      </c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2"/>
      <c r="BC47" s="45" t="s">
        <v>67</v>
      </c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2"/>
      <c r="BU47" s="45" t="s">
        <v>68</v>
      </c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2"/>
      <c r="CH47" s="35" t="s">
        <v>25</v>
      </c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7"/>
      <c r="EK47" s="35" t="s">
        <v>69</v>
      </c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70"/>
    </row>
    <row r="48" spans="1:166" ht="78.75" customHeight="1" x14ac:dyDescent="0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4"/>
      <c r="AK48" s="46"/>
      <c r="AL48" s="43"/>
      <c r="AM48" s="43"/>
      <c r="AN48" s="43"/>
      <c r="AO48" s="43"/>
      <c r="AP48" s="44"/>
      <c r="AQ48" s="46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4"/>
      <c r="BC48" s="46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4"/>
      <c r="BU48" s="46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4"/>
      <c r="CH48" s="36" t="s">
        <v>70</v>
      </c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7"/>
      <c r="CX48" s="35" t="s">
        <v>28</v>
      </c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7"/>
      <c r="DK48" s="35" t="s">
        <v>29</v>
      </c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7"/>
      <c r="DX48" s="35" t="s">
        <v>30</v>
      </c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7"/>
      <c r="EK48" s="46" t="s">
        <v>71</v>
      </c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4"/>
      <c r="EX48" s="35" t="s">
        <v>72</v>
      </c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70"/>
    </row>
    <row r="49" spans="1:166" ht="14.25" customHeight="1" x14ac:dyDescent="0.25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  <c r="AK49" s="29">
        <v>2</v>
      </c>
      <c r="AL49" s="30"/>
      <c r="AM49" s="30"/>
      <c r="AN49" s="30"/>
      <c r="AO49" s="30"/>
      <c r="AP49" s="31"/>
      <c r="AQ49" s="29">
        <v>3</v>
      </c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1"/>
      <c r="BC49" s="29">
        <v>4</v>
      </c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1"/>
      <c r="BU49" s="29">
        <v>5</v>
      </c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1"/>
      <c r="CH49" s="29">
        <v>6</v>
      </c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1"/>
      <c r="CX49" s="29">
        <v>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1"/>
      <c r="DK49" s="29">
        <v>8</v>
      </c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1"/>
      <c r="DX49" s="29">
        <v>9</v>
      </c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1"/>
      <c r="EK49" s="29">
        <v>10</v>
      </c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49">
        <v>11</v>
      </c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6"/>
    </row>
    <row r="50" spans="1:166" ht="15" customHeight="1" x14ac:dyDescent="0.25">
      <c r="A50" s="50" t="s">
        <v>73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1" t="s">
        <v>74</v>
      </c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5">
        <v>12751448.48</v>
      </c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>
        <v>12751448.48</v>
      </c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>
        <v>5531557.5899999999</v>
      </c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>
        <f t="shared" ref="DX50:DX81" si="2">CH50+CX50+DK50</f>
        <v>5531557.5899999999</v>
      </c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>
        <f t="shared" ref="EK50:EK81" si="3">BC50-DX50</f>
        <v>7219890.8900000006</v>
      </c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>
        <f t="shared" ref="EX50:EX81" si="4">BU50-DX50</f>
        <v>7219890.8900000006</v>
      </c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6"/>
    </row>
    <row r="51" spans="1:166" ht="15" customHeight="1" x14ac:dyDescent="0.25">
      <c r="A51" s="57" t="s">
        <v>33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8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12751448.48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12751448.48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5531557.5899999999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5531557.5899999999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7219890.8900000006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7219890.8900000006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3.2" x14ac:dyDescent="0.25">
      <c r="A52" s="68" t="s">
        <v>75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76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456688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456688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267254.78000000003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267254.78000000003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189433.21999999997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189433.21999999997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3.2" x14ac:dyDescent="0.25">
      <c r="A53" s="68" t="s">
        <v>75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77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21379.72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21379.72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21379.71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21379.71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1.0000000002037268E-2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1.0000000002037268E-2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3.2" x14ac:dyDescent="0.25">
      <c r="A54" s="68" t="s">
        <v>75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78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130.63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130.63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130.63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130.63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0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0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.3" customHeight="1" x14ac:dyDescent="0.25">
      <c r="A55" s="68" t="s">
        <v>79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80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137921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137921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80595.17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80595.17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57325.83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57325.83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.3" customHeight="1" x14ac:dyDescent="0.25">
      <c r="A56" s="68" t="s">
        <v>79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81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6456.68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6456.68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6456.68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6456.68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3.2" x14ac:dyDescent="0.25">
      <c r="A57" s="68" t="s">
        <v>82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83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13464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13464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9583.8799999999992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9583.8799999999992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3880.1200000000008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3880.1200000000008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3" customHeight="1" x14ac:dyDescent="0.25">
      <c r="A58" s="68" t="s">
        <v>84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85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14400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14400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14400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14400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3.2" x14ac:dyDescent="0.25">
      <c r="A59" s="68" t="s">
        <v>86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87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5000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5000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3919.6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3919.6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1080.4000000000001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1080.4000000000001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3.2" x14ac:dyDescent="0.25">
      <c r="A60" s="68" t="s">
        <v>86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88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32000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32000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18619.150000000001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18619.150000000001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13380.849999999999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13380.849999999999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3.2" x14ac:dyDescent="0.25">
      <c r="A61" s="68" t="s">
        <v>86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89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5187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5187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5187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5187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3.2" x14ac:dyDescent="0.25">
      <c r="A62" s="68" t="s">
        <v>86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90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67573.399999999994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67573.399999999994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12119.06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12119.06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55454.34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55454.34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3" customHeight="1" x14ac:dyDescent="0.25">
      <c r="A63" s="68" t="s">
        <v>91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92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31000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31000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31000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31000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3" customHeight="1" x14ac:dyDescent="0.25">
      <c r="A64" s="68" t="s">
        <v>93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94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7000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7000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5000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5000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2000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2000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3.2" x14ac:dyDescent="0.25">
      <c r="A65" s="68" t="s">
        <v>95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96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0.46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0.46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0.46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0.46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3.2" x14ac:dyDescent="0.25">
      <c r="A66" s="68" t="s">
        <v>97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98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3000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3000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2000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2000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1000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1000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3.2" x14ac:dyDescent="0.25">
      <c r="A67" s="68" t="s">
        <v>97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99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2000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2000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2000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2000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3.2" x14ac:dyDescent="0.25">
      <c r="A68" s="68" t="s">
        <v>97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100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3000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3000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3000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3000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3.2" x14ac:dyDescent="0.25">
      <c r="A69" s="68" t="s">
        <v>75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101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190727.03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190727.03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123237.28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123237.28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67489.75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67489.75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3.2" x14ac:dyDescent="0.25">
      <c r="A70" s="68" t="s">
        <v>75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102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9567.56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9567.56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9567.56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9567.56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3" customHeight="1" x14ac:dyDescent="0.25">
      <c r="A71" s="68" t="s">
        <v>103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104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1214.97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1214.97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1214.97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1214.97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3" customHeight="1" x14ac:dyDescent="0.25">
      <c r="A72" s="68" t="s">
        <v>79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105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57967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57967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37732.089999999997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37732.089999999997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20234.910000000003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20234.910000000003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3" customHeight="1" x14ac:dyDescent="0.25">
      <c r="A73" s="68" t="s">
        <v>79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106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2889.41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2889.41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2889.41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2889.41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3" customHeight="1" x14ac:dyDescent="0.25">
      <c r="A74" s="68" t="s">
        <v>79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107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0.16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0.16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0.16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0.16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3" customHeight="1" x14ac:dyDescent="0.25">
      <c r="A75" s="68" t="s">
        <v>84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108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88000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88000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51333.4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51333.4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36666.6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36666.6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3.2" x14ac:dyDescent="0.25">
      <c r="A76" s="68" t="s">
        <v>86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109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52962.6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52962.6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52961.77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52961.77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0.83000000000174623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0.83000000000174623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36.450000000000003" customHeight="1" x14ac:dyDescent="0.25">
      <c r="A77" s="68" t="s">
        <v>110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111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15000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15000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15000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15000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36.450000000000003" customHeight="1" x14ac:dyDescent="0.25">
      <c r="A78" s="68" t="s">
        <v>110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112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19600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19600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19600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19600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36.450000000000003" customHeight="1" x14ac:dyDescent="0.25">
      <c r="A79" s="68" t="s">
        <v>110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113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3000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3000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3000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3000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3.2" x14ac:dyDescent="0.25">
      <c r="A80" s="68" t="s">
        <v>75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114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71797.8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71797.8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41882.050000000003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41882.050000000003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29915.75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29915.75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3" customHeight="1" x14ac:dyDescent="0.25">
      <c r="A81" s="68" t="s">
        <v>79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115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21682.9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21682.9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12648.34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12648.34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9034.5600000000013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9034.5600000000013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13.2" x14ac:dyDescent="0.25">
      <c r="A82" s="68" t="s">
        <v>82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116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5067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5067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ref="DX82:DX113" si="5">CH82+CX82+DK82</f>
        <v>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ref="EK82:EK113" si="6">BC82-DX82</f>
        <v>5067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ref="EX82:EX113" si="7">BU82-DX82</f>
        <v>5067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3" customHeight="1" x14ac:dyDescent="0.25">
      <c r="A83" s="68" t="s">
        <v>93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117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5244.6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5244.6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5"/>
        <v>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6"/>
        <v>5244.6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7"/>
        <v>5244.6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3" customHeight="1" x14ac:dyDescent="0.25">
      <c r="A84" s="68" t="s">
        <v>84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118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2639.42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2639.42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2029.15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5"/>
        <v>2029.15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6"/>
        <v>610.27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7"/>
        <v>610.27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13.2" x14ac:dyDescent="0.25">
      <c r="A85" s="68" t="s">
        <v>86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119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20093.580000000002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20093.580000000002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5"/>
        <v>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6"/>
        <v>20093.580000000002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7"/>
        <v>20093.580000000002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13.2" x14ac:dyDescent="0.25">
      <c r="A86" s="68" t="s">
        <v>95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120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27267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27267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3647.54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5"/>
        <v>3647.54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6"/>
        <v>23619.46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7"/>
        <v>23619.46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24.3" customHeight="1" x14ac:dyDescent="0.25">
      <c r="A87" s="68" t="s">
        <v>84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121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11846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11846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11846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5"/>
        <v>11846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6"/>
        <v>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7"/>
        <v>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24.3" customHeight="1" x14ac:dyDescent="0.25">
      <c r="A88" s="68" t="s">
        <v>84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122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23143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23143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23143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5"/>
        <v>23143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6"/>
        <v>0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7"/>
        <v>0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24.3" customHeight="1" x14ac:dyDescent="0.25">
      <c r="A89" s="68" t="s">
        <v>93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123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28050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28050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28050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5"/>
        <v>28050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6"/>
        <v>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7"/>
        <v>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24.3" customHeight="1" x14ac:dyDescent="0.25">
      <c r="A90" s="68" t="s">
        <v>84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124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9534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9534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9534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5"/>
        <v>9534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6"/>
        <v>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7"/>
        <v>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13.2" x14ac:dyDescent="0.25">
      <c r="A91" s="68" t="s">
        <v>86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125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21456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21456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5"/>
        <v>0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6"/>
        <v>21456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7"/>
        <v>21456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13.2" x14ac:dyDescent="0.25">
      <c r="A92" s="68" t="s">
        <v>86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126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21456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21456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>
        <v>21456</v>
      </c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5"/>
        <v>21456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6"/>
        <v>0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7"/>
        <v>0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13.2" x14ac:dyDescent="0.25">
      <c r="A93" s="68" t="s">
        <v>86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8"/>
      <c r="AL93" s="59"/>
      <c r="AM93" s="59"/>
      <c r="AN93" s="59"/>
      <c r="AO93" s="59"/>
      <c r="AP93" s="59"/>
      <c r="AQ93" s="59" t="s">
        <v>127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330448.8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330448.8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5"/>
        <v>0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6"/>
        <v>330448.8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7"/>
        <v>330448.8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13.2" x14ac:dyDescent="0.25">
      <c r="A94" s="68" t="s">
        <v>86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8"/>
      <c r="AL94" s="59"/>
      <c r="AM94" s="59"/>
      <c r="AN94" s="59"/>
      <c r="AO94" s="59"/>
      <c r="AP94" s="59"/>
      <c r="AQ94" s="59" t="s">
        <v>128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230000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230000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5"/>
        <v>0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6"/>
        <v>230000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7"/>
        <v>230000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24.3" customHeight="1" x14ac:dyDescent="0.25">
      <c r="A95" s="68" t="s">
        <v>129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58"/>
      <c r="AL95" s="59"/>
      <c r="AM95" s="59"/>
      <c r="AN95" s="59"/>
      <c r="AO95" s="59"/>
      <c r="AP95" s="59"/>
      <c r="AQ95" s="59" t="s">
        <v>130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116570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116570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v>116570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5"/>
        <v>116570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6"/>
        <v>0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7"/>
        <v>0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13.2" x14ac:dyDescent="0.25">
      <c r="A96" s="68" t="s">
        <v>95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9"/>
      <c r="AK96" s="58"/>
      <c r="AL96" s="59"/>
      <c r="AM96" s="59"/>
      <c r="AN96" s="59"/>
      <c r="AO96" s="59"/>
      <c r="AP96" s="59"/>
      <c r="AQ96" s="59" t="s">
        <v>131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62">
        <v>632408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v>632408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v>505624.48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5"/>
        <v>505624.48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f t="shared" si="6"/>
        <v>126783.52000000002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7"/>
        <v>126783.52000000002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24.3" customHeight="1" x14ac:dyDescent="0.25">
      <c r="A97" s="68" t="s">
        <v>84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9"/>
      <c r="AK97" s="58"/>
      <c r="AL97" s="59"/>
      <c r="AM97" s="59"/>
      <c r="AN97" s="59"/>
      <c r="AO97" s="59"/>
      <c r="AP97" s="59"/>
      <c r="AQ97" s="59" t="s">
        <v>132</v>
      </c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62">
        <v>9003.64</v>
      </c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>
        <v>9003.64</v>
      </c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>
        <v>9003.64</v>
      </c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>
        <f t="shared" si="5"/>
        <v>9003.64</v>
      </c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>
        <f t="shared" si="6"/>
        <v>0</v>
      </c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>
        <f t="shared" si="7"/>
        <v>0</v>
      </c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24.3" customHeight="1" x14ac:dyDescent="0.25">
      <c r="A98" s="68" t="s">
        <v>84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9"/>
      <c r="AK98" s="58"/>
      <c r="AL98" s="59"/>
      <c r="AM98" s="59"/>
      <c r="AN98" s="59"/>
      <c r="AO98" s="59"/>
      <c r="AP98" s="59"/>
      <c r="AQ98" s="59" t="s">
        <v>133</v>
      </c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62">
        <v>104000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>
        <v>104000</v>
      </c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>
        <v>104000</v>
      </c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>
        <f t="shared" si="5"/>
        <v>104000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f t="shared" si="6"/>
        <v>0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>
        <f t="shared" si="7"/>
        <v>0</v>
      </c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13.2" x14ac:dyDescent="0.25">
      <c r="A99" s="68" t="s">
        <v>86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9"/>
      <c r="AK99" s="58"/>
      <c r="AL99" s="59"/>
      <c r="AM99" s="59"/>
      <c r="AN99" s="59"/>
      <c r="AO99" s="59"/>
      <c r="AP99" s="59"/>
      <c r="AQ99" s="59" t="s">
        <v>134</v>
      </c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62">
        <v>75776.34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>
        <v>75776.34</v>
      </c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>
        <v>75776.34</v>
      </c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>
        <f t="shared" si="5"/>
        <v>75776.34</v>
      </c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>
        <f t="shared" si="6"/>
        <v>0</v>
      </c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>
        <f t="shared" si="7"/>
        <v>0</v>
      </c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13.2" x14ac:dyDescent="0.25">
      <c r="A100" s="68" t="s">
        <v>86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9"/>
      <c r="AK100" s="58"/>
      <c r="AL100" s="59"/>
      <c r="AM100" s="59"/>
      <c r="AN100" s="59"/>
      <c r="AO100" s="59"/>
      <c r="AP100" s="59"/>
      <c r="AQ100" s="59" t="s">
        <v>135</v>
      </c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62">
        <v>26128.41</v>
      </c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>
        <v>26128.41</v>
      </c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>
        <v>15079</v>
      </c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>
        <f t="shared" si="5"/>
        <v>15079</v>
      </c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>
        <f t="shared" si="6"/>
        <v>11049.41</v>
      </c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>
        <f t="shared" si="7"/>
        <v>11049.41</v>
      </c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13.2" x14ac:dyDescent="0.25">
      <c r="A101" s="68" t="s">
        <v>86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9"/>
      <c r="AK101" s="58"/>
      <c r="AL101" s="59"/>
      <c r="AM101" s="59"/>
      <c r="AN101" s="59"/>
      <c r="AO101" s="59"/>
      <c r="AP101" s="59"/>
      <c r="AQ101" s="59" t="s">
        <v>136</v>
      </c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62">
        <v>52962.6</v>
      </c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>
        <v>52962.6</v>
      </c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>
        <v>52962.6</v>
      </c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>
        <f t="shared" si="5"/>
        <v>52962.6</v>
      </c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>
        <f t="shared" si="6"/>
        <v>0</v>
      </c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>
        <f t="shared" si="7"/>
        <v>0</v>
      </c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4.3" customHeight="1" x14ac:dyDescent="0.25">
      <c r="A102" s="68" t="s">
        <v>91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9"/>
      <c r="AK102" s="58"/>
      <c r="AL102" s="59"/>
      <c r="AM102" s="59"/>
      <c r="AN102" s="59"/>
      <c r="AO102" s="59"/>
      <c r="AP102" s="59"/>
      <c r="AQ102" s="59" t="s">
        <v>137</v>
      </c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62">
        <v>20000</v>
      </c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>
        <v>20000</v>
      </c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>
        <v>20000</v>
      </c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>
        <f t="shared" si="5"/>
        <v>20000</v>
      </c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>
        <f t="shared" si="6"/>
        <v>0</v>
      </c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>
        <f t="shared" si="7"/>
        <v>0</v>
      </c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4.3" customHeight="1" x14ac:dyDescent="0.25">
      <c r="A103" s="68" t="s">
        <v>129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9"/>
      <c r="AK103" s="58"/>
      <c r="AL103" s="59"/>
      <c r="AM103" s="59"/>
      <c r="AN103" s="59"/>
      <c r="AO103" s="59"/>
      <c r="AP103" s="59"/>
      <c r="AQ103" s="59" t="s">
        <v>138</v>
      </c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62">
        <v>15000</v>
      </c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>
        <v>15000</v>
      </c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>
        <v>15000</v>
      </c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>
        <f t="shared" si="5"/>
        <v>15000</v>
      </c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>
        <f t="shared" si="6"/>
        <v>0</v>
      </c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>
        <f t="shared" si="7"/>
        <v>0</v>
      </c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4.3" customHeight="1" x14ac:dyDescent="0.25">
      <c r="A104" s="68" t="s">
        <v>93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9"/>
      <c r="AK104" s="58"/>
      <c r="AL104" s="59"/>
      <c r="AM104" s="59"/>
      <c r="AN104" s="59"/>
      <c r="AO104" s="59"/>
      <c r="AP104" s="59"/>
      <c r="AQ104" s="59" t="s">
        <v>139</v>
      </c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62">
        <v>16000</v>
      </c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>
        <v>16000</v>
      </c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>
        <v>16000</v>
      </c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>
        <f t="shared" si="5"/>
        <v>16000</v>
      </c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>
        <f t="shared" si="6"/>
        <v>0</v>
      </c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>
        <f t="shared" si="7"/>
        <v>0</v>
      </c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24.3" customHeight="1" x14ac:dyDescent="0.25">
      <c r="A105" s="68" t="s">
        <v>84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9"/>
      <c r="AK105" s="58"/>
      <c r="AL105" s="59"/>
      <c r="AM105" s="59"/>
      <c r="AN105" s="59"/>
      <c r="AO105" s="59"/>
      <c r="AP105" s="59"/>
      <c r="AQ105" s="59" t="s">
        <v>140</v>
      </c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62">
        <v>50000</v>
      </c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>
        <v>50000</v>
      </c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>
        <v>50000</v>
      </c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>
        <f t="shared" si="5"/>
        <v>50000</v>
      </c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>
        <f t="shared" si="6"/>
        <v>0</v>
      </c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>
        <f t="shared" si="7"/>
        <v>0</v>
      </c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13.2" x14ac:dyDescent="0.25">
      <c r="A106" s="68" t="s">
        <v>86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9"/>
      <c r="AK106" s="58"/>
      <c r="AL106" s="59"/>
      <c r="AM106" s="59"/>
      <c r="AN106" s="59"/>
      <c r="AO106" s="59"/>
      <c r="AP106" s="59"/>
      <c r="AQ106" s="59" t="s">
        <v>141</v>
      </c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62">
        <v>2643</v>
      </c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>
        <v>2643</v>
      </c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>
        <v>2643</v>
      </c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>
        <f t="shared" si="5"/>
        <v>2643</v>
      </c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>
        <f t="shared" si="6"/>
        <v>0</v>
      </c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>
        <f t="shared" si="7"/>
        <v>0</v>
      </c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13.2" x14ac:dyDescent="0.25">
      <c r="A107" s="68" t="s">
        <v>86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9"/>
      <c r="AK107" s="58"/>
      <c r="AL107" s="59"/>
      <c r="AM107" s="59"/>
      <c r="AN107" s="59"/>
      <c r="AO107" s="59"/>
      <c r="AP107" s="59"/>
      <c r="AQ107" s="59" t="s">
        <v>142</v>
      </c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62">
        <v>23787</v>
      </c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>
        <v>23787</v>
      </c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>
        <f t="shared" si="5"/>
        <v>0</v>
      </c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>
        <f t="shared" si="6"/>
        <v>23787</v>
      </c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>
        <f t="shared" si="7"/>
        <v>23787</v>
      </c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24.3" customHeight="1" x14ac:dyDescent="0.25">
      <c r="A108" s="68" t="s">
        <v>129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9"/>
      <c r="AK108" s="58"/>
      <c r="AL108" s="59"/>
      <c r="AM108" s="59"/>
      <c r="AN108" s="59"/>
      <c r="AO108" s="59"/>
      <c r="AP108" s="59"/>
      <c r="AQ108" s="59" t="s">
        <v>143</v>
      </c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62">
        <v>41000</v>
      </c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>
        <v>41000</v>
      </c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>
        <v>41000</v>
      </c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>
        <f t="shared" si="5"/>
        <v>41000</v>
      </c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>
        <f t="shared" si="6"/>
        <v>0</v>
      </c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>
        <f t="shared" si="7"/>
        <v>0</v>
      </c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24.3" customHeight="1" x14ac:dyDescent="0.25">
      <c r="A109" s="68" t="s">
        <v>129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9"/>
      <c r="AK109" s="58"/>
      <c r="AL109" s="59"/>
      <c r="AM109" s="59"/>
      <c r="AN109" s="59"/>
      <c r="AO109" s="59"/>
      <c r="AP109" s="59"/>
      <c r="AQ109" s="59" t="s">
        <v>144</v>
      </c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62">
        <v>39000</v>
      </c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>
        <v>39000</v>
      </c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>
        <f t="shared" si="5"/>
        <v>0</v>
      </c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>
        <f t="shared" si="6"/>
        <v>39000</v>
      </c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>
        <f t="shared" si="7"/>
        <v>39000</v>
      </c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24.3" customHeight="1" x14ac:dyDescent="0.25">
      <c r="A110" s="68" t="s">
        <v>84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9"/>
      <c r="AK110" s="58"/>
      <c r="AL110" s="59"/>
      <c r="AM110" s="59"/>
      <c r="AN110" s="59"/>
      <c r="AO110" s="59"/>
      <c r="AP110" s="59"/>
      <c r="AQ110" s="59" t="s">
        <v>145</v>
      </c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62">
        <v>505650.6</v>
      </c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>
        <v>505650.6</v>
      </c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>
        <v>505650.6</v>
      </c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>
        <f t="shared" si="5"/>
        <v>505650.6</v>
      </c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>
        <f t="shared" si="6"/>
        <v>0</v>
      </c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>
        <f t="shared" si="7"/>
        <v>0</v>
      </c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4.3" customHeight="1" x14ac:dyDescent="0.25">
      <c r="A111" s="68" t="s">
        <v>84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9"/>
      <c r="AK111" s="58"/>
      <c r="AL111" s="59"/>
      <c r="AM111" s="59"/>
      <c r="AN111" s="59"/>
      <c r="AO111" s="59"/>
      <c r="AP111" s="59"/>
      <c r="AQ111" s="59" t="s">
        <v>146</v>
      </c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62">
        <v>103977</v>
      </c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>
        <v>103977</v>
      </c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>
        <v>52962.6</v>
      </c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>
        <f t="shared" si="5"/>
        <v>52962.6</v>
      </c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>
        <f t="shared" si="6"/>
        <v>51014.400000000001</v>
      </c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>
        <f t="shared" si="7"/>
        <v>51014.400000000001</v>
      </c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4.3" customHeight="1" x14ac:dyDescent="0.25">
      <c r="A112" s="68" t="s">
        <v>84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9"/>
      <c r="AK112" s="58"/>
      <c r="AL112" s="59"/>
      <c r="AM112" s="59"/>
      <c r="AN112" s="59"/>
      <c r="AO112" s="59"/>
      <c r="AP112" s="59"/>
      <c r="AQ112" s="59" t="s">
        <v>147</v>
      </c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62">
        <v>1146451.2</v>
      </c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>
        <v>1146451.2</v>
      </c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>
        <v>1039301.2</v>
      </c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>
        <f t="shared" si="5"/>
        <v>1039301.2</v>
      </c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>
        <f t="shared" si="6"/>
        <v>107150</v>
      </c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>
        <f t="shared" si="7"/>
        <v>107150</v>
      </c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24.3" customHeight="1" x14ac:dyDescent="0.25">
      <c r="A113" s="68" t="s">
        <v>84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9"/>
      <c r="AK113" s="58"/>
      <c r="AL113" s="59"/>
      <c r="AM113" s="59"/>
      <c r="AN113" s="59"/>
      <c r="AO113" s="59"/>
      <c r="AP113" s="59"/>
      <c r="AQ113" s="59" t="s">
        <v>148</v>
      </c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62">
        <v>1718819.4</v>
      </c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>
        <v>1718819.4</v>
      </c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>
        <v>22820</v>
      </c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>
        <f t="shared" si="5"/>
        <v>22820</v>
      </c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>
        <f t="shared" si="6"/>
        <v>1695999.4</v>
      </c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>
        <f t="shared" si="7"/>
        <v>1695999.4</v>
      </c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4.3" customHeight="1" x14ac:dyDescent="0.25">
      <c r="A114" s="68" t="s">
        <v>84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9"/>
      <c r="AK114" s="58"/>
      <c r="AL114" s="59"/>
      <c r="AM114" s="59"/>
      <c r="AN114" s="59"/>
      <c r="AO114" s="59"/>
      <c r="AP114" s="59"/>
      <c r="AQ114" s="59" t="s">
        <v>149</v>
      </c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62">
        <v>1</v>
      </c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>
        <v>1</v>
      </c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>
        <f t="shared" ref="DX114:DX142" si="8">CH114+CX114+DK114</f>
        <v>0</v>
      </c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>
        <f t="shared" ref="EK114:EK141" si="9">BC114-DX114</f>
        <v>1</v>
      </c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>
        <f t="shared" ref="EX114:EX141" si="10">BU114-DX114</f>
        <v>1</v>
      </c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24.3" customHeight="1" x14ac:dyDescent="0.25">
      <c r="A115" s="68" t="s">
        <v>84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9"/>
      <c r="AK115" s="58"/>
      <c r="AL115" s="59"/>
      <c r="AM115" s="59"/>
      <c r="AN115" s="59"/>
      <c r="AO115" s="59"/>
      <c r="AP115" s="59"/>
      <c r="AQ115" s="59" t="s">
        <v>150</v>
      </c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62">
        <v>1462.93</v>
      </c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>
        <v>1462.93</v>
      </c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>
        <f t="shared" si="8"/>
        <v>0</v>
      </c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>
        <f t="shared" si="9"/>
        <v>1462.93</v>
      </c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>
        <f t="shared" si="10"/>
        <v>1462.93</v>
      </c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24.3" customHeight="1" x14ac:dyDescent="0.25">
      <c r="A116" s="68" t="s">
        <v>84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9"/>
      <c r="AK116" s="58"/>
      <c r="AL116" s="59"/>
      <c r="AM116" s="59"/>
      <c r="AN116" s="59"/>
      <c r="AO116" s="59"/>
      <c r="AP116" s="59"/>
      <c r="AQ116" s="59" t="s">
        <v>151</v>
      </c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62">
        <v>17294.54</v>
      </c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>
        <v>17294.54</v>
      </c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>
        <f t="shared" si="8"/>
        <v>0</v>
      </c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>
        <f t="shared" si="9"/>
        <v>17294.54</v>
      </c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>
        <f t="shared" si="10"/>
        <v>17294.54</v>
      </c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13.2" x14ac:dyDescent="0.25">
      <c r="A117" s="68" t="s">
        <v>86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9"/>
      <c r="AK117" s="58"/>
      <c r="AL117" s="59"/>
      <c r="AM117" s="59"/>
      <c r="AN117" s="59"/>
      <c r="AO117" s="59"/>
      <c r="AP117" s="59"/>
      <c r="AQ117" s="59" t="s">
        <v>152</v>
      </c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62">
        <v>2643</v>
      </c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>
        <v>2643</v>
      </c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>
        <f t="shared" si="8"/>
        <v>0</v>
      </c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>
        <f t="shared" si="9"/>
        <v>2643</v>
      </c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>
        <f t="shared" si="10"/>
        <v>2643</v>
      </c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6"/>
    </row>
    <row r="118" spans="1:166" ht="13.2" x14ac:dyDescent="0.25">
      <c r="A118" s="68" t="s">
        <v>86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9"/>
      <c r="AK118" s="58"/>
      <c r="AL118" s="59"/>
      <c r="AM118" s="59"/>
      <c r="AN118" s="59"/>
      <c r="AO118" s="59"/>
      <c r="AP118" s="59"/>
      <c r="AQ118" s="59" t="s">
        <v>153</v>
      </c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62">
        <v>0.27</v>
      </c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>
        <v>0.27</v>
      </c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>
        <v>0.27</v>
      </c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>
        <f t="shared" si="8"/>
        <v>0.27</v>
      </c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>
        <f t="shared" si="9"/>
        <v>0</v>
      </c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>
        <f t="shared" si="10"/>
        <v>0</v>
      </c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6"/>
    </row>
    <row r="119" spans="1:166" ht="13.2" x14ac:dyDescent="0.25">
      <c r="A119" s="68" t="s">
        <v>86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9"/>
      <c r="AK119" s="58"/>
      <c r="AL119" s="59"/>
      <c r="AM119" s="59"/>
      <c r="AN119" s="59"/>
      <c r="AO119" s="59"/>
      <c r="AP119" s="59"/>
      <c r="AQ119" s="59" t="s">
        <v>154</v>
      </c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62">
        <v>16259</v>
      </c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>
        <v>16259</v>
      </c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>
        <v>16193.81</v>
      </c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>
        <f t="shared" si="8"/>
        <v>16193.81</v>
      </c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>
        <f t="shared" si="9"/>
        <v>65.190000000000509</v>
      </c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>
        <f t="shared" si="10"/>
        <v>65.190000000000509</v>
      </c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6"/>
    </row>
    <row r="120" spans="1:166" ht="24.3" customHeight="1" x14ac:dyDescent="0.25">
      <c r="A120" s="68" t="s">
        <v>155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9"/>
      <c r="AK120" s="58"/>
      <c r="AL120" s="59"/>
      <c r="AM120" s="59"/>
      <c r="AN120" s="59"/>
      <c r="AO120" s="59"/>
      <c r="AP120" s="59"/>
      <c r="AQ120" s="59" t="s">
        <v>156</v>
      </c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62">
        <v>84900</v>
      </c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>
        <v>84900</v>
      </c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>
        <v>84900</v>
      </c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>
        <f t="shared" si="8"/>
        <v>84900</v>
      </c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>
        <f t="shared" si="9"/>
        <v>0</v>
      </c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>
        <f t="shared" si="10"/>
        <v>0</v>
      </c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6"/>
    </row>
    <row r="121" spans="1:166" ht="24.3" customHeight="1" x14ac:dyDescent="0.25">
      <c r="A121" s="68" t="s">
        <v>155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9"/>
      <c r="AK121" s="58"/>
      <c r="AL121" s="59"/>
      <c r="AM121" s="59"/>
      <c r="AN121" s="59"/>
      <c r="AO121" s="59"/>
      <c r="AP121" s="59"/>
      <c r="AQ121" s="59" t="s">
        <v>157</v>
      </c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62">
        <v>135330</v>
      </c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>
        <v>135330</v>
      </c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>
        <v>135330</v>
      </c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>
        <f t="shared" si="8"/>
        <v>135330</v>
      </c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>
        <f t="shared" si="9"/>
        <v>0</v>
      </c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>
        <f t="shared" si="10"/>
        <v>0</v>
      </c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6"/>
    </row>
    <row r="122" spans="1:166" ht="24.3" customHeight="1" x14ac:dyDescent="0.25">
      <c r="A122" s="68" t="s">
        <v>91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9"/>
      <c r="AK122" s="58"/>
      <c r="AL122" s="59"/>
      <c r="AM122" s="59"/>
      <c r="AN122" s="59"/>
      <c r="AO122" s="59"/>
      <c r="AP122" s="59"/>
      <c r="AQ122" s="59" t="s">
        <v>158</v>
      </c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62">
        <v>20000</v>
      </c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>
        <v>20000</v>
      </c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>
        <v>20000</v>
      </c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>
        <f t="shared" si="8"/>
        <v>20000</v>
      </c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>
        <f t="shared" si="9"/>
        <v>0</v>
      </c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>
        <f t="shared" si="10"/>
        <v>0</v>
      </c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6"/>
    </row>
    <row r="123" spans="1:166" ht="24.3" customHeight="1" x14ac:dyDescent="0.25">
      <c r="A123" s="68" t="s">
        <v>129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9"/>
      <c r="AK123" s="58"/>
      <c r="AL123" s="59"/>
      <c r="AM123" s="59"/>
      <c r="AN123" s="59"/>
      <c r="AO123" s="59"/>
      <c r="AP123" s="59"/>
      <c r="AQ123" s="59" t="s">
        <v>159</v>
      </c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62">
        <v>114847.4</v>
      </c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>
        <v>114847.4</v>
      </c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>
        <v>114847.4</v>
      </c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>
        <f t="shared" si="8"/>
        <v>114847.4</v>
      </c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>
        <f t="shared" si="9"/>
        <v>0</v>
      </c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>
        <f t="shared" si="10"/>
        <v>0</v>
      </c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6"/>
    </row>
    <row r="124" spans="1:166" ht="24.3" customHeight="1" x14ac:dyDescent="0.25">
      <c r="A124" s="68" t="s">
        <v>129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9"/>
      <c r="AK124" s="58"/>
      <c r="AL124" s="59"/>
      <c r="AM124" s="59"/>
      <c r="AN124" s="59"/>
      <c r="AO124" s="59"/>
      <c r="AP124" s="59"/>
      <c r="AQ124" s="59" t="s">
        <v>160</v>
      </c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62">
        <v>452650.6</v>
      </c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>
        <v>452650.6</v>
      </c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>
        <v>122650.6</v>
      </c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>
        <f t="shared" si="8"/>
        <v>122650.6</v>
      </c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>
        <f t="shared" si="9"/>
        <v>330000</v>
      </c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>
        <f t="shared" si="10"/>
        <v>330000</v>
      </c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6"/>
    </row>
    <row r="125" spans="1:166" ht="24.3" customHeight="1" x14ac:dyDescent="0.25">
      <c r="A125" s="68" t="s">
        <v>93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9"/>
      <c r="AK125" s="58"/>
      <c r="AL125" s="59"/>
      <c r="AM125" s="59"/>
      <c r="AN125" s="59"/>
      <c r="AO125" s="59"/>
      <c r="AP125" s="59"/>
      <c r="AQ125" s="59" t="s">
        <v>161</v>
      </c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62">
        <v>21000</v>
      </c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>
        <v>21000</v>
      </c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>
        <v>21000</v>
      </c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>
        <f t="shared" si="8"/>
        <v>21000</v>
      </c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>
        <f t="shared" si="9"/>
        <v>0</v>
      </c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>
        <f t="shared" si="10"/>
        <v>0</v>
      </c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6"/>
    </row>
    <row r="126" spans="1:166" ht="24.3" customHeight="1" x14ac:dyDescent="0.25">
      <c r="A126" s="68" t="s">
        <v>93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9"/>
      <c r="AK126" s="58"/>
      <c r="AL126" s="59"/>
      <c r="AM126" s="59"/>
      <c r="AN126" s="59"/>
      <c r="AO126" s="59"/>
      <c r="AP126" s="59"/>
      <c r="AQ126" s="59" t="s">
        <v>162</v>
      </c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62">
        <v>35500</v>
      </c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>
        <v>35500</v>
      </c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>
        <v>35500</v>
      </c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>
        <f t="shared" si="8"/>
        <v>35500</v>
      </c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>
        <f t="shared" si="9"/>
        <v>0</v>
      </c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>
        <f t="shared" si="10"/>
        <v>0</v>
      </c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6"/>
    </row>
    <row r="127" spans="1:166" ht="24.3" customHeight="1" x14ac:dyDescent="0.25">
      <c r="A127" s="68" t="s">
        <v>93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9"/>
      <c r="AK127" s="58"/>
      <c r="AL127" s="59"/>
      <c r="AM127" s="59"/>
      <c r="AN127" s="59"/>
      <c r="AO127" s="59"/>
      <c r="AP127" s="59"/>
      <c r="AQ127" s="59" t="s">
        <v>163</v>
      </c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62">
        <v>994</v>
      </c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>
        <v>994</v>
      </c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>
        <v>994</v>
      </c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>
        <f t="shared" si="8"/>
        <v>994</v>
      </c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>
        <f t="shared" si="9"/>
        <v>0</v>
      </c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>
        <f t="shared" si="10"/>
        <v>0</v>
      </c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6"/>
    </row>
    <row r="128" spans="1:166" ht="24.3" customHeight="1" x14ac:dyDescent="0.25">
      <c r="A128" s="68" t="s">
        <v>93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9"/>
      <c r="AK128" s="58"/>
      <c r="AL128" s="59"/>
      <c r="AM128" s="59"/>
      <c r="AN128" s="59"/>
      <c r="AO128" s="59"/>
      <c r="AP128" s="59"/>
      <c r="AQ128" s="59" t="s">
        <v>164</v>
      </c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62">
        <v>26957.41</v>
      </c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>
        <v>26957.41</v>
      </c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>
        <v>26957.41</v>
      </c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>
        <f t="shared" si="8"/>
        <v>26957.41</v>
      </c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>
        <f t="shared" si="9"/>
        <v>0</v>
      </c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>
        <f t="shared" si="10"/>
        <v>0</v>
      </c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6"/>
    </row>
    <row r="129" spans="1:166" ht="24.3" customHeight="1" x14ac:dyDescent="0.25">
      <c r="A129" s="68" t="s">
        <v>93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9"/>
      <c r="AK129" s="58"/>
      <c r="AL129" s="59"/>
      <c r="AM129" s="59"/>
      <c r="AN129" s="59"/>
      <c r="AO129" s="59"/>
      <c r="AP129" s="59"/>
      <c r="AQ129" s="59" t="s">
        <v>165</v>
      </c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62">
        <v>7500</v>
      </c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>
        <v>7500</v>
      </c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>
        <v>7500</v>
      </c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>
        <f t="shared" si="8"/>
        <v>7500</v>
      </c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>
        <f t="shared" si="9"/>
        <v>0</v>
      </c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>
        <f t="shared" si="10"/>
        <v>0</v>
      </c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6"/>
    </row>
    <row r="130" spans="1:166" ht="24.3" customHeight="1" x14ac:dyDescent="0.25">
      <c r="A130" s="68" t="s">
        <v>93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9"/>
      <c r="AK130" s="58"/>
      <c r="AL130" s="59"/>
      <c r="AM130" s="59"/>
      <c r="AN130" s="59"/>
      <c r="AO130" s="59"/>
      <c r="AP130" s="59"/>
      <c r="AQ130" s="59" t="s">
        <v>166</v>
      </c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62">
        <v>1462.59</v>
      </c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>
        <v>1462.59</v>
      </c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>
        <v>1462.59</v>
      </c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>
        <f t="shared" si="8"/>
        <v>1462.59</v>
      </c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>
        <f t="shared" si="9"/>
        <v>0</v>
      </c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>
        <f t="shared" si="10"/>
        <v>0</v>
      </c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6"/>
    </row>
    <row r="131" spans="1:166" ht="36.450000000000003" customHeight="1" x14ac:dyDescent="0.25">
      <c r="A131" s="68" t="s">
        <v>167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9"/>
      <c r="AK131" s="58"/>
      <c r="AL131" s="59"/>
      <c r="AM131" s="59"/>
      <c r="AN131" s="59"/>
      <c r="AO131" s="59"/>
      <c r="AP131" s="59"/>
      <c r="AQ131" s="59" t="s">
        <v>168</v>
      </c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62">
        <v>87500</v>
      </c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>
        <v>87500</v>
      </c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>
        <v>87500</v>
      </c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>
        <f t="shared" si="8"/>
        <v>87500</v>
      </c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>
        <f t="shared" si="9"/>
        <v>0</v>
      </c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>
        <f t="shared" si="10"/>
        <v>0</v>
      </c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6"/>
    </row>
    <row r="132" spans="1:166" ht="36.450000000000003" customHeight="1" x14ac:dyDescent="0.25">
      <c r="A132" s="68" t="s">
        <v>167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9"/>
      <c r="AK132" s="58"/>
      <c r="AL132" s="59"/>
      <c r="AM132" s="59"/>
      <c r="AN132" s="59"/>
      <c r="AO132" s="59"/>
      <c r="AP132" s="59"/>
      <c r="AQ132" s="59" t="s">
        <v>169</v>
      </c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62">
        <v>664870</v>
      </c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>
        <v>664870</v>
      </c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>
        <v>388750</v>
      </c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>
        <f t="shared" si="8"/>
        <v>388750</v>
      </c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>
        <f t="shared" si="9"/>
        <v>276120</v>
      </c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>
        <f t="shared" si="10"/>
        <v>276120</v>
      </c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6"/>
    </row>
    <row r="133" spans="1:166" ht="36.450000000000003" customHeight="1" x14ac:dyDescent="0.25">
      <c r="A133" s="68" t="s">
        <v>110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9"/>
      <c r="AK133" s="58"/>
      <c r="AL133" s="59"/>
      <c r="AM133" s="59"/>
      <c r="AN133" s="59"/>
      <c r="AO133" s="59"/>
      <c r="AP133" s="59"/>
      <c r="AQ133" s="59" t="s">
        <v>170</v>
      </c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62">
        <v>29000</v>
      </c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>
        <v>29000</v>
      </c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>
        <v>29000</v>
      </c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>
        <f t="shared" si="8"/>
        <v>29000</v>
      </c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>
        <f t="shared" si="9"/>
        <v>0</v>
      </c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>
        <f t="shared" si="10"/>
        <v>0</v>
      </c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6"/>
    </row>
    <row r="134" spans="1:166" ht="36.450000000000003" customHeight="1" x14ac:dyDescent="0.25">
      <c r="A134" s="68" t="s">
        <v>110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9"/>
      <c r="AK134" s="58"/>
      <c r="AL134" s="59"/>
      <c r="AM134" s="59"/>
      <c r="AN134" s="59"/>
      <c r="AO134" s="59"/>
      <c r="AP134" s="59"/>
      <c r="AQ134" s="59" t="s">
        <v>171</v>
      </c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62">
        <v>80500</v>
      </c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>
        <v>80500</v>
      </c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>
        <v>80500</v>
      </c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>
        <f t="shared" si="8"/>
        <v>80500</v>
      </c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>
        <f t="shared" si="9"/>
        <v>0</v>
      </c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>
        <f t="shared" si="10"/>
        <v>0</v>
      </c>
      <c r="EY134" s="62"/>
      <c r="EZ134" s="62"/>
      <c r="FA134" s="62"/>
      <c r="FB134" s="62"/>
      <c r="FC134" s="62"/>
      <c r="FD134" s="62"/>
      <c r="FE134" s="62"/>
      <c r="FF134" s="62"/>
      <c r="FG134" s="62"/>
      <c r="FH134" s="62"/>
      <c r="FI134" s="62"/>
      <c r="FJ134" s="66"/>
    </row>
    <row r="135" spans="1:166" ht="36.450000000000003" customHeight="1" x14ac:dyDescent="0.25">
      <c r="A135" s="68" t="s">
        <v>172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9"/>
      <c r="AK135" s="58"/>
      <c r="AL135" s="59"/>
      <c r="AM135" s="59"/>
      <c r="AN135" s="59"/>
      <c r="AO135" s="59"/>
      <c r="AP135" s="59"/>
      <c r="AQ135" s="59" t="s">
        <v>173</v>
      </c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62">
        <v>3533850</v>
      </c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>
        <v>3533850</v>
      </c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>
        <v>400000</v>
      </c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>
        <f t="shared" si="8"/>
        <v>400000</v>
      </c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>
        <f t="shared" si="9"/>
        <v>3133850</v>
      </c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>
        <f t="shared" si="10"/>
        <v>3133850</v>
      </c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66"/>
    </row>
    <row r="136" spans="1:166" ht="36.450000000000003" customHeight="1" x14ac:dyDescent="0.25">
      <c r="A136" s="68" t="s">
        <v>172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9"/>
      <c r="AK136" s="58"/>
      <c r="AL136" s="59"/>
      <c r="AM136" s="59"/>
      <c r="AN136" s="59"/>
      <c r="AO136" s="59"/>
      <c r="AP136" s="59"/>
      <c r="AQ136" s="59" t="s">
        <v>174</v>
      </c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62">
        <v>6400</v>
      </c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>
        <v>6400</v>
      </c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>
        <v>6400</v>
      </c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>
        <f t="shared" si="8"/>
        <v>6400</v>
      </c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>
        <f t="shared" si="9"/>
        <v>0</v>
      </c>
      <c r="EL136" s="62"/>
      <c r="EM136" s="62"/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>
        <f t="shared" si="10"/>
        <v>0</v>
      </c>
      <c r="EY136" s="62"/>
      <c r="EZ136" s="62"/>
      <c r="FA136" s="62"/>
      <c r="FB136" s="62"/>
      <c r="FC136" s="62"/>
      <c r="FD136" s="62"/>
      <c r="FE136" s="62"/>
      <c r="FF136" s="62"/>
      <c r="FG136" s="62"/>
      <c r="FH136" s="62"/>
      <c r="FI136" s="62"/>
      <c r="FJ136" s="66"/>
    </row>
    <row r="137" spans="1:166" ht="13.2" x14ac:dyDescent="0.25">
      <c r="A137" s="68" t="s">
        <v>75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9"/>
      <c r="AK137" s="58"/>
      <c r="AL137" s="59"/>
      <c r="AM137" s="59"/>
      <c r="AN137" s="59"/>
      <c r="AO137" s="59"/>
      <c r="AP137" s="59"/>
      <c r="AQ137" s="59" t="s">
        <v>175</v>
      </c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62">
        <v>335216</v>
      </c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>
        <v>335216</v>
      </c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>
        <v>167648.71</v>
      </c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>
        <f t="shared" si="8"/>
        <v>167648.71</v>
      </c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>
        <f t="shared" si="9"/>
        <v>167567.29</v>
      </c>
      <c r="EL137" s="62"/>
      <c r="EM137" s="62"/>
      <c r="EN137" s="62"/>
      <c r="EO137" s="62"/>
      <c r="EP137" s="62"/>
      <c r="EQ137" s="62"/>
      <c r="ER137" s="62"/>
      <c r="ES137" s="62"/>
      <c r="ET137" s="62"/>
      <c r="EU137" s="62"/>
      <c r="EV137" s="62"/>
      <c r="EW137" s="62"/>
      <c r="EX137" s="62">
        <f t="shared" si="10"/>
        <v>167567.29</v>
      </c>
      <c r="EY137" s="62"/>
      <c r="EZ137" s="62"/>
      <c r="FA137" s="62"/>
      <c r="FB137" s="62"/>
      <c r="FC137" s="62"/>
      <c r="FD137" s="62"/>
      <c r="FE137" s="62"/>
      <c r="FF137" s="62"/>
      <c r="FG137" s="62"/>
      <c r="FH137" s="62"/>
      <c r="FI137" s="62"/>
      <c r="FJ137" s="66"/>
    </row>
    <row r="138" spans="1:166" ht="13.2" x14ac:dyDescent="0.25">
      <c r="A138" s="68" t="s">
        <v>75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9"/>
      <c r="AK138" s="58"/>
      <c r="AL138" s="59"/>
      <c r="AM138" s="59"/>
      <c r="AN138" s="59"/>
      <c r="AO138" s="59"/>
      <c r="AP138" s="59"/>
      <c r="AQ138" s="59" t="s">
        <v>176</v>
      </c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62">
        <v>95505.5</v>
      </c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>
        <v>95505.5</v>
      </c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>
        <v>61665</v>
      </c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>
        <f t="shared" si="8"/>
        <v>61665</v>
      </c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>
        <f t="shared" si="9"/>
        <v>33840.5</v>
      </c>
      <c r="EL138" s="62"/>
      <c r="EM138" s="62"/>
      <c r="EN138" s="62"/>
      <c r="EO138" s="62"/>
      <c r="EP138" s="62"/>
      <c r="EQ138" s="62"/>
      <c r="ER138" s="62"/>
      <c r="ES138" s="62"/>
      <c r="ET138" s="62"/>
      <c r="EU138" s="62"/>
      <c r="EV138" s="62"/>
      <c r="EW138" s="62"/>
      <c r="EX138" s="62">
        <f t="shared" si="10"/>
        <v>33840.5</v>
      </c>
      <c r="EY138" s="62"/>
      <c r="EZ138" s="62"/>
      <c r="FA138" s="62"/>
      <c r="FB138" s="62"/>
      <c r="FC138" s="62"/>
      <c r="FD138" s="62"/>
      <c r="FE138" s="62"/>
      <c r="FF138" s="62"/>
      <c r="FG138" s="62"/>
      <c r="FH138" s="62"/>
      <c r="FI138" s="62"/>
      <c r="FJ138" s="66"/>
    </row>
    <row r="139" spans="1:166" ht="13.2" x14ac:dyDescent="0.25">
      <c r="A139" s="68" t="s">
        <v>75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9"/>
      <c r="AK139" s="58"/>
      <c r="AL139" s="59"/>
      <c r="AM139" s="59"/>
      <c r="AN139" s="59"/>
      <c r="AO139" s="59"/>
      <c r="AP139" s="59"/>
      <c r="AQ139" s="59" t="s">
        <v>177</v>
      </c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62">
        <v>56600</v>
      </c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>
        <v>56600</v>
      </c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>
        <v>56600</v>
      </c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>
        <f t="shared" si="8"/>
        <v>56600</v>
      </c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>
        <f t="shared" si="9"/>
        <v>0</v>
      </c>
      <c r="EL139" s="62"/>
      <c r="EM139" s="62"/>
      <c r="EN139" s="62"/>
      <c r="EO139" s="62"/>
      <c r="EP139" s="62"/>
      <c r="EQ139" s="62"/>
      <c r="ER139" s="62"/>
      <c r="ES139" s="62"/>
      <c r="ET139" s="62"/>
      <c r="EU139" s="62"/>
      <c r="EV139" s="62"/>
      <c r="EW139" s="62"/>
      <c r="EX139" s="62">
        <f t="shared" si="10"/>
        <v>0</v>
      </c>
      <c r="EY139" s="62"/>
      <c r="EZ139" s="62"/>
      <c r="FA139" s="62"/>
      <c r="FB139" s="62"/>
      <c r="FC139" s="62"/>
      <c r="FD139" s="62"/>
      <c r="FE139" s="62"/>
      <c r="FF139" s="62"/>
      <c r="FG139" s="62"/>
      <c r="FH139" s="62"/>
      <c r="FI139" s="62"/>
      <c r="FJ139" s="66"/>
    </row>
    <row r="140" spans="1:166" ht="24.3" customHeight="1" x14ac:dyDescent="0.25">
      <c r="A140" s="68" t="s">
        <v>79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9"/>
      <c r="AK140" s="58"/>
      <c r="AL140" s="59"/>
      <c r="AM140" s="59"/>
      <c r="AN140" s="59"/>
      <c r="AO140" s="59"/>
      <c r="AP140" s="59"/>
      <c r="AQ140" s="59" t="s">
        <v>178</v>
      </c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62">
        <v>118329</v>
      </c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>
        <v>118329</v>
      </c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>
        <v>67723.460000000006</v>
      </c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>
        <f t="shared" si="8"/>
        <v>67723.460000000006</v>
      </c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>
        <f t="shared" si="9"/>
        <v>50605.539999999994</v>
      </c>
      <c r="EL140" s="62"/>
      <c r="EM140" s="62"/>
      <c r="EN140" s="62"/>
      <c r="EO140" s="62"/>
      <c r="EP140" s="62"/>
      <c r="EQ140" s="62"/>
      <c r="ER140" s="62"/>
      <c r="ES140" s="62"/>
      <c r="ET140" s="62"/>
      <c r="EU140" s="62"/>
      <c r="EV140" s="62"/>
      <c r="EW140" s="62"/>
      <c r="EX140" s="62">
        <f t="shared" si="10"/>
        <v>50605.539999999994</v>
      </c>
      <c r="EY140" s="62"/>
      <c r="EZ140" s="62"/>
      <c r="FA140" s="62"/>
      <c r="FB140" s="62"/>
      <c r="FC140" s="62"/>
      <c r="FD140" s="62"/>
      <c r="FE140" s="62"/>
      <c r="FF140" s="62"/>
      <c r="FG140" s="62"/>
      <c r="FH140" s="62"/>
      <c r="FI140" s="62"/>
      <c r="FJ140" s="66"/>
    </row>
    <row r="141" spans="1:166" ht="24.3" customHeight="1" x14ac:dyDescent="0.25">
      <c r="A141" s="68" t="s">
        <v>79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9"/>
      <c r="AK141" s="58"/>
      <c r="AL141" s="59"/>
      <c r="AM141" s="59"/>
      <c r="AN141" s="59"/>
      <c r="AO141" s="59"/>
      <c r="AP141" s="59"/>
      <c r="AQ141" s="59" t="s">
        <v>179</v>
      </c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62">
        <v>28842.33</v>
      </c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>
        <v>28842.33</v>
      </c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>
        <v>18622.5</v>
      </c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>
        <f t="shared" si="8"/>
        <v>18622.5</v>
      </c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>
        <f t="shared" si="9"/>
        <v>10219.830000000002</v>
      </c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62">
        <f t="shared" si="10"/>
        <v>10219.830000000002</v>
      </c>
      <c r="EY141" s="62"/>
      <c r="EZ141" s="62"/>
      <c r="FA141" s="62"/>
      <c r="FB141" s="62"/>
      <c r="FC141" s="62"/>
      <c r="FD141" s="62"/>
      <c r="FE141" s="62"/>
      <c r="FF141" s="62"/>
      <c r="FG141" s="62"/>
      <c r="FH141" s="62"/>
      <c r="FI141" s="62"/>
      <c r="FJ141" s="66"/>
    </row>
    <row r="142" spans="1:166" ht="24" customHeight="1" x14ac:dyDescent="0.25">
      <c r="A142" s="73" t="s">
        <v>180</v>
      </c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4"/>
      <c r="AK142" s="75" t="s">
        <v>181</v>
      </c>
      <c r="AL142" s="76"/>
      <c r="AM142" s="76"/>
      <c r="AN142" s="76"/>
      <c r="AO142" s="76"/>
      <c r="AP142" s="76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2">
        <v>-365196.53</v>
      </c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>
        <v>-365196.53</v>
      </c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>
        <v>2498519.71</v>
      </c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  <c r="DV142" s="72"/>
      <c r="DW142" s="72"/>
      <c r="DX142" s="62">
        <f t="shared" si="8"/>
        <v>2498519.71</v>
      </c>
      <c r="DY142" s="62"/>
      <c r="DZ142" s="62"/>
      <c r="EA142" s="62"/>
      <c r="EB142" s="62"/>
      <c r="EC142" s="62"/>
      <c r="ED142" s="62"/>
      <c r="EE142" s="62"/>
      <c r="EF142" s="62"/>
      <c r="EG142" s="62"/>
      <c r="EH142" s="62"/>
      <c r="EI142" s="62"/>
      <c r="EJ142" s="62"/>
      <c r="EK142" s="72"/>
      <c r="EL142" s="72"/>
      <c r="EM142" s="72"/>
      <c r="EN142" s="72"/>
      <c r="EO142" s="72"/>
      <c r="EP142" s="72"/>
      <c r="EQ142" s="72"/>
      <c r="ER142" s="72"/>
      <c r="ES142" s="72"/>
      <c r="ET142" s="72"/>
      <c r="EU142" s="72"/>
      <c r="EV142" s="72"/>
      <c r="EW142" s="72"/>
      <c r="EX142" s="72"/>
      <c r="EY142" s="72"/>
      <c r="EZ142" s="72"/>
      <c r="FA142" s="72"/>
      <c r="FB142" s="72"/>
      <c r="FC142" s="72"/>
      <c r="FD142" s="72"/>
      <c r="FE142" s="72"/>
      <c r="FF142" s="72"/>
      <c r="FG142" s="72"/>
      <c r="FH142" s="72"/>
      <c r="FI142" s="72"/>
      <c r="FJ142" s="78"/>
    </row>
    <row r="143" spans="1:166" ht="24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</row>
    <row r="144" spans="1:166" ht="35.2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</row>
    <row r="145" spans="1:166" ht="35.2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</row>
    <row r="146" spans="1:166" ht="12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</row>
    <row r="147" spans="1:166" ht="8.2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</row>
    <row r="148" spans="1:166" ht="9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</row>
    <row r="149" spans="1:166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6" t="s">
        <v>182</v>
      </c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6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2" t="s">
        <v>183</v>
      </c>
    </row>
    <row r="150" spans="1:166" ht="12.75" customHeight="1" x14ac:dyDescent="0.25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1"/>
      <c r="EF150" s="71"/>
      <c r="EG150" s="71"/>
      <c r="EH150" s="71"/>
      <c r="EI150" s="71"/>
      <c r="EJ150" s="71"/>
      <c r="EK150" s="71"/>
      <c r="EL150" s="71"/>
      <c r="EM150" s="71"/>
      <c r="EN150" s="71"/>
      <c r="EO150" s="71"/>
      <c r="EP150" s="71"/>
      <c r="EQ150" s="71"/>
      <c r="ER150" s="71"/>
      <c r="ES150" s="71"/>
      <c r="ET150" s="71"/>
      <c r="EU150" s="71"/>
      <c r="EV150" s="71"/>
      <c r="EW150" s="71"/>
      <c r="EX150" s="71"/>
      <c r="EY150" s="71"/>
      <c r="EZ150" s="71"/>
      <c r="FA150" s="71"/>
      <c r="FB150" s="71"/>
      <c r="FC150" s="71"/>
      <c r="FD150" s="71"/>
      <c r="FE150" s="71"/>
      <c r="FF150" s="71"/>
      <c r="FG150" s="71"/>
      <c r="FH150" s="71"/>
      <c r="FI150" s="71"/>
      <c r="FJ150" s="71"/>
    </row>
    <row r="151" spans="1:166" ht="11.25" customHeight="1" x14ac:dyDescent="0.25">
      <c r="A151" s="41" t="s">
        <v>21</v>
      </c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2"/>
      <c r="AP151" s="45" t="s">
        <v>22</v>
      </c>
      <c r="AQ151" s="41"/>
      <c r="AR151" s="41"/>
      <c r="AS151" s="41"/>
      <c r="AT151" s="41"/>
      <c r="AU151" s="42"/>
      <c r="AV151" s="45" t="s">
        <v>184</v>
      </c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2"/>
      <c r="BL151" s="45" t="s">
        <v>67</v>
      </c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2"/>
      <c r="CF151" s="35" t="s">
        <v>25</v>
      </c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  <c r="DK151" s="36"/>
      <c r="DL151" s="36"/>
      <c r="DM151" s="36"/>
      <c r="DN151" s="36"/>
      <c r="DO151" s="36"/>
      <c r="DP151" s="36"/>
      <c r="DQ151" s="36"/>
      <c r="DR151" s="36"/>
      <c r="DS151" s="36"/>
      <c r="DT151" s="36"/>
      <c r="DU151" s="36"/>
      <c r="DV151" s="36"/>
      <c r="DW151" s="36"/>
      <c r="DX151" s="36"/>
      <c r="DY151" s="36"/>
      <c r="DZ151" s="36"/>
      <c r="EA151" s="36"/>
      <c r="EB151" s="36"/>
      <c r="EC151" s="36"/>
      <c r="ED151" s="36"/>
      <c r="EE151" s="36"/>
      <c r="EF151" s="36"/>
      <c r="EG151" s="36"/>
      <c r="EH151" s="36"/>
      <c r="EI151" s="36"/>
      <c r="EJ151" s="36"/>
      <c r="EK151" s="36"/>
      <c r="EL151" s="36"/>
      <c r="EM151" s="36"/>
      <c r="EN151" s="36"/>
      <c r="EO151" s="36"/>
      <c r="EP151" s="36"/>
      <c r="EQ151" s="36"/>
      <c r="ER151" s="36"/>
      <c r="ES151" s="37"/>
      <c r="ET151" s="45" t="s">
        <v>26</v>
      </c>
      <c r="EU151" s="41"/>
      <c r="EV151" s="41"/>
      <c r="EW151" s="41"/>
      <c r="EX151" s="41"/>
      <c r="EY151" s="41"/>
      <c r="EZ151" s="41"/>
      <c r="FA151" s="41"/>
      <c r="FB151" s="41"/>
      <c r="FC151" s="41"/>
      <c r="FD151" s="41"/>
      <c r="FE151" s="41"/>
      <c r="FF151" s="41"/>
      <c r="FG151" s="41"/>
      <c r="FH151" s="41"/>
      <c r="FI151" s="41"/>
      <c r="FJ151" s="47"/>
    </row>
    <row r="152" spans="1:166" ht="69.75" customHeight="1" x14ac:dyDescent="0.2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4"/>
      <c r="AP152" s="46"/>
      <c r="AQ152" s="43"/>
      <c r="AR152" s="43"/>
      <c r="AS152" s="43"/>
      <c r="AT152" s="43"/>
      <c r="AU152" s="44"/>
      <c r="AV152" s="46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4"/>
      <c r="BL152" s="46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4"/>
      <c r="CF152" s="36" t="s">
        <v>185</v>
      </c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7"/>
      <c r="CW152" s="35" t="s">
        <v>28</v>
      </c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J152" s="36"/>
      <c r="DK152" s="36"/>
      <c r="DL152" s="36"/>
      <c r="DM152" s="37"/>
      <c r="DN152" s="35" t="s">
        <v>29</v>
      </c>
      <c r="DO152" s="36"/>
      <c r="DP152" s="36"/>
      <c r="DQ152" s="36"/>
      <c r="DR152" s="36"/>
      <c r="DS152" s="36"/>
      <c r="DT152" s="36"/>
      <c r="DU152" s="36"/>
      <c r="DV152" s="36"/>
      <c r="DW152" s="36"/>
      <c r="DX152" s="36"/>
      <c r="DY152" s="36"/>
      <c r="DZ152" s="36"/>
      <c r="EA152" s="36"/>
      <c r="EB152" s="36"/>
      <c r="EC152" s="36"/>
      <c r="ED152" s="37"/>
      <c r="EE152" s="35" t="s">
        <v>30</v>
      </c>
      <c r="EF152" s="36"/>
      <c r="EG152" s="36"/>
      <c r="EH152" s="36"/>
      <c r="EI152" s="36"/>
      <c r="EJ152" s="36"/>
      <c r="EK152" s="36"/>
      <c r="EL152" s="36"/>
      <c r="EM152" s="36"/>
      <c r="EN152" s="36"/>
      <c r="EO152" s="36"/>
      <c r="EP152" s="36"/>
      <c r="EQ152" s="36"/>
      <c r="ER152" s="36"/>
      <c r="ES152" s="37"/>
      <c r="ET152" s="46"/>
      <c r="EU152" s="43"/>
      <c r="EV152" s="43"/>
      <c r="EW152" s="43"/>
      <c r="EX152" s="43"/>
      <c r="EY152" s="43"/>
      <c r="EZ152" s="43"/>
      <c r="FA152" s="43"/>
      <c r="FB152" s="43"/>
      <c r="FC152" s="43"/>
      <c r="FD152" s="43"/>
      <c r="FE152" s="43"/>
      <c r="FF152" s="43"/>
      <c r="FG152" s="43"/>
      <c r="FH152" s="43"/>
      <c r="FI152" s="43"/>
      <c r="FJ152" s="48"/>
    </row>
    <row r="153" spans="1:166" ht="12" customHeight="1" x14ac:dyDescent="0.25">
      <c r="A153" s="39">
        <v>1</v>
      </c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40"/>
      <c r="AP153" s="29">
        <v>2</v>
      </c>
      <c r="AQ153" s="30"/>
      <c r="AR153" s="30"/>
      <c r="AS153" s="30"/>
      <c r="AT153" s="30"/>
      <c r="AU153" s="31"/>
      <c r="AV153" s="29">
        <v>3</v>
      </c>
      <c r="AW153" s="30"/>
      <c r="AX153" s="30"/>
      <c r="AY153" s="30"/>
      <c r="AZ153" s="30"/>
      <c r="BA153" s="30"/>
      <c r="BB153" s="30"/>
      <c r="BC153" s="30"/>
      <c r="BD153" s="30"/>
      <c r="BE153" s="15"/>
      <c r="BF153" s="15"/>
      <c r="BG153" s="15"/>
      <c r="BH153" s="15"/>
      <c r="BI153" s="15"/>
      <c r="BJ153" s="15"/>
      <c r="BK153" s="38"/>
      <c r="BL153" s="29">
        <v>4</v>
      </c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1"/>
      <c r="CF153" s="29">
        <v>5</v>
      </c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1"/>
      <c r="CW153" s="29">
        <v>6</v>
      </c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1"/>
      <c r="DN153" s="29">
        <v>7</v>
      </c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1"/>
      <c r="EE153" s="29">
        <v>8</v>
      </c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1"/>
      <c r="ET153" s="49">
        <v>9</v>
      </c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6"/>
    </row>
    <row r="154" spans="1:166" ht="37.5" customHeight="1" x14ac:dyDescent="0.25">
      <c r="A154" s="79" t="s">
        <v>186</v>
      </c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80"/>
      <c r="AP154" s="51" t="s">
        <v>187</v>
      </c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3"/>
      <c r="BF154" s="33"/>
      <c r="BG154" s="33"/>
      <c r="BH154" s="33"/>
      <c r="BI154" s="33"/>
      <c r="BJ154" s="33"/>
      <c r="BK154" s="54"/>
      <c r="BL154" s="55">
        <v>365196.53</v>
      </c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>
        <v>-2498519.71</v>
      </c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  <c r="DK154" s="55"/>
      <c r="DL154" s="55"/>
      <c r="DM154" s="55"/>
      <c r="DN154" s="55"/>
      <c r="DO154" s="55"/>
      <c r="DP154" s="55"/>
      <c r="DQ154" s="55"/>
      <c r="DR154" s="55"/>
      <c r="DS154" s="55"/>
      <c r="DT154" s="55"/>
      <c r="DU154" s="55"/>
      <c r="DV154" s="55"/>
      <c r="DW154" s="55"/>
      <c r="DX154" s="55"/>
      <c r="DY154" s="55"/>
      <c r="DZ154" s="55"/>
      <c r="EA154" s="55"/>
      <c r="EB154" s="55"/>
      <c r="EC154" s="55"/>
      <c r="ED154" s="55"/>
      <c r="EE154" s="55">
        <f t="shared" ref="EE154:EE168" si="11">CF154+CW154+DN154</f>
        <v>-2498519.71</v>
      </c>
      <c r="EF154" s="55"/>
      <c r="EG154" s="55"/>
      <c r="EH154" s="55"/>
      <c r="EI154" s="55"/>
      <c r="EJ154" s="55"/>
      <c r="EK154" s="55"/>
      <c r="EL154" s="55"/>
      <c r="EM154" s="55"/>
      <c r="EN154" s="55"/>
      <c r="EO154" s="55"/>
      <c r="EP154" s="55"/>
      <c r="EQ154" s="55"/>
      <c r="ER154" s="55"/>
      <c r="ES154" s="55"/>
      <c r="ET154" s="55">
        <f t="shared" ref="ET154:ET159" si="12">BL154-CF154-CW154-DN154</f>
        <v>2863716.24</v>
      </c>
      <c r="EU154" s="55"/>
      <c r="EV154" s="55"/>
      <c r="EW154" s="55"/>
      <c r="EX154" s="55"/>
      <c r="EY154" s="55"/>
      <c r="EZ154" s="55"/>
      <c r="FA154" s="55"/>
      <c r="FB154" s="55"/>
      <c r="FC154" s="55"/>
      <c r="FD154" s="55"/>
      <c r="FE154" s="55"/>
      <c r="FF154" s="55"/>
      <c r="FG154" s="55"/>
      <c r="FH154" s="55"/>
      <c r="FI154" s="55"/>
      <c r="FJ154" s="56"/>
    </row>
    <row r="155" spans="1:166" ht="36.75" customHeight="1" x14ac:dyDescent="0.25">
      <c r="A155" s="81" t="s">
        <v>188</v>
      </c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2"/>
      <c r="AP155" s="58" t="s">
        <v>189</v>
      </c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60"/>
      <c r="BF155" s="12"/>
      <c r="BG155" s="12"/>
      <c r="BH155" s="12"/>
      <c r="BI155" s="12"/>
      <c r="BJ155" s="12"/>
      <c r="BK155" s="61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  <c r="DT155" s="62"/>
      <c r="DU155" s="62"/>
      <c r="DV155" s="62"/>
      <c r="DW155" s="62"/>
      <c r="DX155" s="62"/>
      <c r="DY155" s="62"/>
      <c r="DZ155" s="62"/>
      <c r="EA155" s="62"/>
      <c r="EB155" s="62"/>
      <c r="EC155" s="62"/>
      <c r="ED155" s="62"/>
      <c r="EE155" s="63">
        <f t="shared" si="11"/>
        <v>0</v>
      </c>
      <c r="EF155" s="64"/>
      <c r="EG155" s="64"/>
      <c r="EH155" s="64"/>
      <c r="EI155" s="64"/>
      <c r="EJ155" s="64"/>
      <c r="EK155" s="64"/>
      <c r="EL155" s="64"/>
      <c r="EM155" s="64"/>
      <c r="EN155" s="64"/>
      <c r="EO155" s="64"/>
      <c r="EP155" s="64"/>
      <c r="EQ155" s="64"/>
      <c r="ER155" s="64"/>
      <c r="ES155" s="65"/>
      <c r="ET155" s="63">
        <f t="shared" si="12"/>
        <v>0</v>
      </c>
      <c r="EU155" s="64"/>
      <c r="EV155" s="64"/>
      <c r="EW155" s="64"/>
      <c r="EX155" s="64"/>
      <c r="EY155" s="64"/>
      <c r="EZ155" s="64"/>
      <c r="FA155" s="64"/>
      <c r="FB155" s="64"/>
      <c r="FC155" s="64"/>
      <c r="FD155" s="64"/>
      <c r="FE155" s="64"/>
      <c r="FF155" s="64"/>
      <c r="FG155" s="64"/>
      <c r="FH155" s="64"/>
      <c r="FI155" s="64"/>
      <c r="FJ155" s="83"/>
    </row>
    <row r="156" spans="1:166" ht="17.25" customHeight="1" x14ac:dyDescent="0.25">
      <c r="A156" s="87" t="s">
        <v>190</v>
      </c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8"/>
      <c r="AP156" s="23"/>
      <c r="AQ156" s="24"/>
      <c r="AR156" s="24"/>
      <c r="AS156" s="24"/>
      <c r="AT156" s="24"/>
      <c r="AU156" s="89"/>
      <c r="AV156" s="90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2"/>
      <c r="BL156" s="84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6"/>
      <c r="CF156" s="84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6"/>
      <c r="CW156" s="84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  <c r="DK156" s="85"/>
      <c r="DL156" s="85"/>
      <c r="DM156" s="86"/>
      <c r="DN156" s="84"/>
      <c r="DO156" s="85"/>
      <c r="DP156" s="85"/>
      <c r="DQ156" s="85"/>
      <c r="DR156" s="85"/>
      <c r="DS156" s="85"/>
      <c r="DT156" s="85"/>
      <c r="DU156" s="85"/>
      <c r="DV156" s="85"/>
      <c r="DW156" s="85"/>
      <c r="DX156" s="85"/>
      <c r="DY156" s="85"/>
      <c r="DZ156" s="85"/>
      <c r="EA156" s="85"/>
      <c r="EB156" s="85"/>
      <c r="EC156" s="85"/>
      <c r="ED156" s="86"/>
      <c r="EE156" s="62">
        <f t="shared" si="11"/>
        <v>0</v>
      </c>
      <c r="EF156" s="62"/>
      <c r="EG156" s="62"/>
      <c r="EH156" s="62"/>
      <c r="EI156" s="62"/>
      <c r="EJ156" s="62"/>
      <c r="EK156" s="62"/>
      <c r="EL156" s="62"/>
      <c r="EM156" s="62"/>
      <c r="EN156" s="62"/>
      <c r="EO156" s="62"/>
      <c r="EP156" s="62"/>
      <c r="EQ156" s="62"/>
      <c r="ER156" s="62"/>
      <c r="ES156" s="62"/>
      <c r="ET156" s="62">
        <f t="shared" si="12"/>
        <v>0</v>
      </c>
      <c r="EU156" s="62"/>
      <c r="EV156" s="62"/>
      <c r="EW156" s="62"/>
      <c r="EX156" s="62"/>
      <c r="EY156" s="62"/>
      <c r="EZ156" s="62"/>
      <c r="FA156" s="62"/>
      <c r="FB156" s="62"/>
      <c r="FC156" s="62"/>
      <c r="FD156" s="62"/>
      <c r="FE156" s="62"/>
      <c r="FF156" s="62"/>
      <c r="FG156" s="62"/>
      <c r="FH156" s="62"/>
      <c r="FI156" s="62"/>
      <c r="FJ156" s="66"/>
    </row>
    <row r="157" spans="1:166" ht="24" customHeight="1" x14ac:dyDescent="0.25">
      <c r="A157" s="81" t="s">
        <v>191</v>
      </c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2"/>
      <c r="AP157" s="58" t="s">
        <v>192</v>
      </c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60"/>
      <c r="BF157" s="12"/>
      <c r="BG157" s="12"/>
      <c r="BH157" s="12"/>
      <c r="BI157" s="12"/>
      <c r="BJ157" s="12"/>
      <c r="BK157" s="61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2"/>
      <c r="DK157" s="62"/>
      <c r="DL157" s="62"/>
      <c r="DM157" s="62"/>
      <c r="DN157" s="62"/>
      <c r="DO157" s="62"/>
      <c r="DP157" s="62"/>
      <c r="DQ157" s="62"/>
      <c r="DR157" s="62"/>
      <c r="DS157" s="62"/>
      <c r="DT157" s="62"/>
      <c r="DU157" s="62"/>
      <c r="DV157" s="62"/>
      <c r="DW157" s="62"/>
      <c r="DX157" s="62"/>
      <c r="DY157" s="62"/>
      <c r="DZ157" s="62"/>
      <c r="EA157" s="62"/>
      <c r="EB157" s="62"/>
      <c r="EC157" s="62"/>
      <c r="ED157" s="62"/>
      <c r="EE157" s="62">
        <f t="shared" si="11"/>
        <v>0</v>
      </c>
      <c r="EF157" s="62"/>
      <c r="EG157" s="62"/>
      <c r="EH157" s="62"/>
      <c r="EI157" s="62"/>
      <c r="EJ157" s="62"/>
      <c r="EK157" s="62"/>
      <c r="EL157" s="62"/>
      <c r="EM157" s="62"/>
      <c r="EN157" s="62"/>
      <c r="EO157" s="62"/>
      <c r="EP157" s="62"/>
      <c r="EQ157" s="62"/>
      <c r="ER157" s="62"/>
      <c r="ES157" s="62"/>
      <c r="ET157" s="62">
        <f t="shared" si="12"/>
        <v>0</v>
      </c>
      <c r="EU157" s="62"/>
      <c r="EV157" s="62"/>
      <c r="EW157" s="62"/>
      <c r="EX157" s="62"/>
      <c r="EY157" s="62"/>
      <c r="EZ157" s="62"/>
      <c r="FA157" s="62"/>
      <c r="FB157" s="62"/>
      <c r="FC157" s="62"/>
      <c r="FD157" s="62"/>
      <c r="FE157" s="62"/>
      <c r="FF157" s="62"/>
      <c r="FG157" s="62"/>
      <c r="FH157" s="62"/>
      <c r="FI157" s="62"/>
      <c r="FJ157" s="66"/>
    </row>
    <row r="158" spans="1:166" ht="17.25" customHeight="1" x14ac:dyDescent="0.25">
      <c r="A158" s="87" t="s">
        <v>190</v>
      </c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8"/>
      <c r="AP158" s="23"/>
      <c r="AQ158" s="24"/>
      <c r="AR158" s="24"/>
      <c r="AS158" s="24"/>
      <c r="AT158" s="24"/>
      <c r="AU158" s="89"/>
      <c r="AV158" s="90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2"/>
      <c r="BL158" s="84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6"/>
      <c r="CF158" s="84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6"/>
      <c r="CW158" s="84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  <c r="DK158" s="85"/>
      <c r="DL158" s="85"/>
      <c r="DM158" s="86"/>
      <c r="DN158" s="84"/>
      <c r="DO158" s="85"/>
      <c r="DP158" s="85"/>
      <c r="DQ158" s="85"/>
      <c r="DR158" s="85"/>
      <c r="DS158" s="85"/>
      <c r="DT158" s="85"/>
      <c r="DU158" s="85"/>
      <c r="DV158" s="85"/>
      <c r="DW158" s="85"/>
      <c r="DX158" s="85"/>
      <c r="DY158" s="85"/>
      <c r="DZ158" s="85"/>
      <c r="EA158" s="85"/>
      <c r="EB158" s="85"/>
      <c r="EC158" s="85"/>
      <c r="ED158" s="86"/>
      <c r="EE158" s="62">
        <f t="shared" si="11"/>
        <v>0</v>
      </c>
      <c r="EF158" s="62"/>
      <c r="EG158" s="62"/>
      <c r="EH158" s="62"/>
      <c r="EI158" s="62"/>
      <c r="EJ158" s="62"/>
      <c r="EK158" s="62"/>
      <c r="EL158" s="62"/>
      <c r="EM158" s="62"/>
      <c r="EN158" s="62"/>
      <c r="EO158" s="62"/>
      <c r="EP158" s="62"/>
      <c r="EQ158" s="62"/>
      <c r="ER158" s="62"/>
      <c r="ES158" s="62"/>
      <c r="ET158" s="62">
        <f t="shared" si="12"/>
        <v>0</v>
      </c>
      <c r="EU158" s="62"/>
      <c r="EV158" s="62"/>
      <c r="EW158" s="62"/>
      <c r="EX158" s="62"/>
      <c r="EY158" s="62"/>
      <c r="EZ158" s="62"/>
      <c r="FA158" s="62"/>
      <c r="FB158" s="62"/>
      <c r="FC158" s="62"/>
      <c r="FD158" s="62"/>
      <c r="FE158" s="62"/>
      <c r="FF158" s="62"/>
      <c r="FG158" s="62"/>
      <c r="FH158" s="62"/>
      <c r="FI158" s="62"/>
      <c r="FJ158" s="66"/>
    </row>
    <row r="159" spans="1:166" ht="31.5" customHeight="1" x14ac:dyDescent="0.25">
      <c r="A159" s="93" t="s">
        <v>193</v>
      </c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8" t="s">
        <v>194</v>
      </c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60"/>
      <c r="BF159" s="12"/>
      <c r="BG159" s="12"/>
      <c r="BH159" s="12"/>
      <c r="BI159" s="12"/>
      <c r="BJ159" s="12"/>
      <c r="BK159" s="61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  <c r="DT159" s="62"/>
      <c r="DU159" s="62"/>
      <c r="DV159" s="62"/>
      <c r="DW159" s="62"/>
      <c r="DX159" s="62"/>
      <c r="DY159" s="62"/>
      <c r="DZ159" s="62"/>
      <c r="EA159" s="62"/>
      <c r="EB159" s="62"/>
      <c r="EC159" s="62"/>
      <c r="ED159" s="62"/>
      <c r="EE159" s="62">
        <f t="shared" si="11"/>
        <v>0</v>
      </c>
      <c r="EF159" s="62"/>
      <c r="EG159" s="62"/>
      <c r="EH159" s="62"/>
      <c r="EI159" s="62"/>
      <c r="EJ159" s="62"/>
      <c r="EK159" s="62"/>
      <c r="EL159" s="62"/>
      <c r="EM159" s="62"/>
      <c r="EN159" s="62"/>
      <c r="EO159" s="62"/>
      <c r="EP159" s="62"/>
      <c r="EQ159" s="62"/>
      <c r="ER159" s="62"/>
      <c r="ES159" s="62"/>
      <c r="ET159" s="62">
        <f t="shared" si="12"/>
        <v>0</v>
      </c>
      <c r="EU159" s="62"/>
      <c r="EV159" s="62"/>
      <c r="EW159" s="62"/>
      <c r="EX159" s="62"/>
      <c r="EY159" s="62"/>
      <c r="EZ159" s="62"/>
      <c r="FA159" s="62"/>
      <c r="FB159" s="62"/>
      <c r="FC159" s="62"/>
      <c r="FD159" s="62"/>
      <c r="FE159" s="62"/>
      <c r="FF159" s="62"/>
      <c r="FG159" s="62"/>
      <c r="FH159" s="62"/>
      <c r="FI159" s="62"/>
      <c r="FJ159" s="66"/>
    </row>
    <row r="160" spans="1:166" ht="15" customHeight="1" x14ac:dyDescent="0.25">
      <c r="A160" s="57" t="s">
        <v>195</v>
      </c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8" t="s">
        <v>196</v>
      </c>
      <c r="AQ160" s="59"/>
      <c r="AR160" s="59"/>
      <c r="AS160" s="59"/>
      <c r="AT160" s="59"/>
      <c r="AU160" s="59"/>
      <c r="AV160" s="76"/>
      <c r="AW160" s="76"/>
      <c r="AX160" s="76"/>
      <c r="AY160" s="76"/>
      <c r="AZ160" s="76"/>
      <c r="BA160" s="76"/>
      <c r="BB160" s="76"/>
      <c r="BC160" s="76"/>
      <c r="BD160" s="76"/>
      <c r="BE160" s="94"/>
      <c r="BF160" s="95"/>
      <c r="BG160" s="95"/>
      <c r="BH160" s="95"/>
      <c r="BI160" s="95"/>
      <c r="BJ160" s="95"/>
      <c r="BK160" s="96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  <c r="DT160" s="62"/>
      <c r="DU160" s="62"/>
      <c r="DV160" s="62"/>
      <c r="DW160" s="62"/>
      <c r="DX160" s="62"/>
      <c r="DY160" s="62"/>
      <c r="DZ160" s="62"/>
      <c r="EA160" s="62"/>
      <c r="EB160" s="62"/>
      <c r="EC160" s="62"/>
      <c r="ED160" s="62"/>
      <c r="EE160" s="62">
        <f t="shared" si="11"/>
        <v>0</v>
      </c>
      <c r="EF160" s="62"/>
      <c r="EG160" s="62"/>
      <c r="EH160" s="62"/>
      <c r="EI160" s="62"/>
      <c r="EJ160" s="62"/>
      <c r="EK160" s="62"/>
      <c r="EL160" s="62"/>
      <c r="EM160" s="62"/>
      <c r="EN160" s="62"/>
      <c r="EO160" s="62"/>
      <c r="EP160" s="62"/>
      <c r="EQ160" s="62"/>
      <c r="ER160" s="62"/>
      <c r="ES160" s="62"/>
      <c r="ET160" s="62"/>
      <c r="EU160" s="62"/>
      <c r="EV160" s="62"/>
      <c r="EW160" s="62"/>
      <c r="EX160" s="62"/>
      <c r="EY160" s="62"/>
      <c r="EZ160" s="62"/>
      <c r="FA160" s="62"/>
      <c r="FB160" s="62"/>
      <c r="FC160" s="62"/>
      <c r="FD160" s="62"/>
      <c r="FE160" s="62"/>
      <c r="FF160" s="62"/>
      <c r="FG160" s="62"/>
      <c r="FH160" s="62"/>
      <c r="FI160" s="62"/>
      <c r="FJ160" s="66"/>
    </row>
    <row r="161" spans="1:166" ht="15" customHeight="1" x14ac:dyDescent="0.25">
      <c r="A161" s="57" t="s">
        <v>197</v>
      </c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97"/>
      <c r="AP161" s="11" t="s">
        <v>198</v>
      </c>
      <c r="AQ161" s="12"/>
      <c r="AR161" s="12"/>
      <c r="AS161" s="12"/>
      <c r="AT161" s="12"/>
      <c r="AU161" s="61"/>
      <c r="AV161" s="98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  <c r="BK161" s="100"/>
      <c r="BL161" s="63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5"/>
      <c r="CF161" s="63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5"/>
      <c r="CW161" s="63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5"/>
      <c r="DN161" s="63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5"/>
      <c r="EE161" s="62">
        <f t="shared" si="11"/>
        <v>0</v>
      </c>
      <c r="EF161" s="62"/>
      <c r="EG161" s="62"/>
      <c r="EH161" s="62"/>
      <c r="EI161" s="62"/>
      <c r="EJ161" s="62"/>
      <c r="EK161" s="62"/>
      <c r="EL161" s="62"/>
      <c r="EM161" s="62"/>
      <c r="EN161" s="62"/>
      <c r="EO161" s="62"/>
      <c r="EP161" s="62"/>
      <c r="EQ161" s="62"/>
      <c r="ER161" s="62"/>
      <c r="ES161" s="62"/>
      <c r="ET161" s="62"/>
      <c r="EU161" s="62"/>
      <c r="EV161" s="62"/>
      <c r="EW161" s="62"/>
      <c r="EX161" s="62"/>
      <c r="EY161" s="62"/>
      <c r="EZ161" s="62"/>
      <c r="FA161" s="62"/>
      <c r="FB161" s="62"/>
      <c r="FC161" s="62"/>
      <c r="FD161" s="62"/>
      <c r="FE161" s="62"/>
      <c r="FF161" s="62"/>
      <c r="FG161" s="62"/>
      <c r="FH161" s="62"/>
      <c r="FI161" s="62"/>
      <c r="FJ161" s="66"/>
    </row>
    <row r="162" spans="1:166" ht="31.5" customHeight="1" x14ac:dyDescent="0.25">
      <c r="A162" s="101" t="s">
        <v>199</v>
      </c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2"/>
      <c r="AP162" s="58" t="s">
        <v>200</v>
      </c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60"/>
      <c r="BF162" s="12"/>
      <c r="BG162" s="12"/>
      <c r="BH162" s="12"/>
      <c r="BI162" s="12"/>
      <c r="BJ162" s="12"/>
      <c r="BK162" s="61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>
        <v>-2498519.71</v>
      </c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  <c r="DV162" s="62"/>
      <c r="DW162" s="62"/>
      <c r="DX162" s="62"/>
      <c r="DY162" s="62"/>
      <c r="DZ162" s="62"/>
      <c r="EA162" s="62"/>
      <c r="EB162" s="62"/>
      <c r="EC162" s="62"/>
      <c r="ED162" s="62"/>
      <c r="EE162" s="62">
        <f t="shared" si="11"/>
        <v>-2498519.71</v>
      </c>
      <c r="EF162" s="62"/>
      <c r="EG162" s="62"/>
      <c r="EH162" s="62"/>
      <c r="EI162" s="62"/>
      <c r="EJ162" s="62"/>
      <c r="EK162" s="62"/>
      <c r="EL162" s="62"/>
      <c r="EM162" s="62"/>
      <c r="EN162" s="62"/>
      <c r="EO162" s="62"/>
      <c r="EP162" s="62"/>
      <c r="EQ162" s="62"/>
      <c r="ER162" s="62"/>
      <c r="ES162" s="62"/>
      <c r="ET162" s="62"/>
      <c r="EU162" s="62"/>
      <c r="EV162" s="62"/>
      <c r="EW162" s="62"/>
      <c r="EX162" s="62"/>
      <c r="EY162" s="62"/>
      <c r="EZ162" s="62"/>
      <c r="FA162" s="62"/>
      <c r="FB162" s="62"/>
      <c r="FC162" s="62"/>
      <c r="FD162" s="62"/>
      <c r="FE162" s="62"/>
      <c r="FF162" s="62"/>
      <c r="FG162" s="62"/>
      <c r="FH162" s="62"/>
      <c r="FI162" s="62"/>
      <c r="FJ162" s="66"/>
    </row>
    <row r="163" spans="1:166" ht="38.25" customHeight="1" x14ac:dyDescent="0.25">
      <c r="A163" s="101" t="s">
        <v>201</v>
      </c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97"/>
      <c r="AP163" s="11" t="s">
        <v>202</v>
      </c>
      <c r="AQ163" s="12"/>
      <c r="AR163" s="12"/>
      <c r="AS163" s="12"/>
      <c r="AT163" s="12"/>
      <c r="AU163" s="61"/>
      <c r="AV163" s="98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  <c r="BJ163" s="99"/>
      <c r="BK163" s="100"/>
      <c r="BL163" s="63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5"/>
      <c r="CF163" s="63">
        <v>-2498519.71</v>
      </c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5"/>
      <c r="CW163" s="63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5"/>
      <c r="DN163" s="62"/>
      <c r="DO163" s="62"/>
      <c r="DP163" s="62"/>
      <c r="DQ163" s="62"/>
      <c r="DR163" s="62"/>
      <c r="DS163" s="62"/>
      <c r="DT163" s="62"/>
      <c r="DU163" s="62"/>
      <c r="DV163" s="62"/>
      <c r="DW163" s="62"/>
      <c r="DX163" s="62"/>
      <c r="DY163" s="62"/>
      <c r="DZ163" s="62"/>
      <c r="EA163" s="62"/>
      <c r="EB163" s="62"/>
      <c r="EC163" s="62"/>
      <c r="ED163" s="62"/>
      <c r="EE163" s="62">
        <f t="shared" si="11"/>
        <v>-2498519.71</v>
      </c>
      <c r="EF163" s="62"/>
      <c r="EG163" s="62"/>
      <c r="EH163" s="62"/>
      <c r="EI163" s="62"/>
      <c r="EJ163" s="62"/>
      <c r="EK163" s="62"/>
      <c r="EL163" s="62"/>
      <c r="EM163" s="62"/>
      <c r="EN163" s="62"/>
      <c r="EO163" s="62"/>
      <c r="EP163" s="62"/>
      <c r="EQ163" s="62"/>
      <c r="ER163" s="62"/>
      <c r="ES163" s="62"/>
      <c r="ET163" s="62"/>
      <c r="EU163" s="62"/>
      <c r="EV163" s="62"/>
      <c r="EW163" s="62"/>
      <c r="EX163" s="62"/>
      <c r="EY163" s="62"/>
      <c r="EZ163" s="62"/>
      <c r="FA163" s="62"/>
      <c r="FB163" s="62"/>
      <c r="FC163" s="62"/>
      <c r="FD163" s="62"/>
      <c r="FE163" s="62"/>
      <c r="FF163" s="62"/>
      <c r="FG163" s="62"/>
      <c r="FH163" s="62"/>
      <c r="FI163" s="62"/>
      <c r="FJ163" s="66"/>
    </row>
    <row r="164" spans="1:166" ht="36" customHeight="1" x14ac:dyDescent="0.25">
      <c r="A164" s="101" t="s">
        <v>203</v>
      </c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97"/>
      <c r="AP164" s="58" t="s">
        <v>204</v>
      </c>
      <c r="AQ164" s="59"/>
      <c r="AR164" s="59"/>
      <c r="AS164" s="59"/>
      <c r="AT164" s="59"/>
      <c r="AU164" s="59"/>
      <c r="AV164" s="76"/>
      <c r="AW164" s="76"/>
      <c r="AX164" s="76"/>
      <c r="AY164" s="76"/>
      <c r="AZ164" s="76"/>
      <c r="BA164" s="76"/>
      <c r="BB164" s="76"/>
      <c r="BC164" s="76"/>
      <c r="BD164" s="76"/>
      <c r="BE164" s="94"/>
      <c r="BF164" s="95"/>
      <c r="BG164" s="95"/>
      <c r="BH164" s="95"/>
      <c r="BI164" s="95"/>
      <c r="BJ164" s="95"/>
      <c r="BK164" s="96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>
        <v>-8030077.2999999998</v>
      </c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62"/>
      <c r="DL164" s="62"/>
      <c r="DM164" s="62"/>
      <c r="DN164" s="62"/>
      <c r="DO164" s="62"/>
      <c r="DP164" s="62"/>
      <c r="DQ164" s="62"/>
      <c r="DR164" s="62"/>
      <c r="DS164" s="62"/>
      <c r="DT164" s="62"/>
      <c r="DU164" s="62"/>
      <c r="DV164" s="62"/>
      <c r="DW164" s="62"/>
      <c r="DX164" s="62"/>
      <c r="DY164" s="62"/>
      <c r="DZ164" s="62"/>
      <c r="EA164" s="62"/>
      <c r="EB164" s="62"/>
      <c r="EC164" s="62"/>
      <c r="ED164" s="62"/>
      <c r="EE164" s="62">
        <f t="shared" si="11"/>
        <v>-8030077.2999999998</v>
      </c>
      <c r="EF164" s="62"/>
      <c r="EG164" s="62"/>
      <c r="EH164" s="62"/>
      <c r="EI164" s="62"/>
      <c r="EJ164" s="62"/>
      <c r="EK164" s="62"/>
      <c r="EL164" s="62"/>
      <c r="EM164" s="62"/>
      <c r="EN164" s="62"/>
      <c r="EO164" s="62"/>
      <c r="EP164" s="62"/>
      <c r="EQ164" s="62"/>
      <c r="ER164" s="62"/>
      <c r="ES164" s="62"/>
      <c r="ET164" s="62"/>
      <c r="EU164" s="62"/>
      <c r="EV164" s="62"/>
      <c r="EW164" s="62"/>
      <c r="EX164" s="62"/>
      <c r="EY164" s="62"/>
      <c r="EZ164" s="62"/>
      <c r="FA164" s="62"/>
      <c r="FB164" s="62"/>
      <c r="FC164" s="62"/>
      <c r="FD164" s="62"/>
      <c r="FE164" s="62"/>
      <c r="FF164" s="62"/>
      <c r="FG164" s="62"/>
      <c r="FH164" s="62"/>
      <c r="FI164" s="62"/>
      <c r="FJ164" s="66"/>
    </row>
    <row r="165" spans="1:166" ht="26.25" customHeight="1" x14ac:dyDescent="0.25">
      <c r="A165" s="101" t="s">
        <v>205</v>
      </c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97"/>
      <c r="AP165" s="11" t="s">
        <v>206</v>
      </c>
      <c r="AQ165" s="12"/>
      <c r="AR165" s="12"/>
      <c r="AS165" s="12"/>
      <c r="AT165" s="12"/>
      <c r="AU165" s="61"/>
      <c r="AV165" s="98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  <c r="BJ165" s="99"/>
      <c r="BK165" s="100"/>
      <c r="BL165" s="63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5"/>
      <c r="CF165" s="63">
        <v>5531557.5899999999</v>
      </c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5"/>
      <c r="CW165" s="63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5"/>
      <c r="DN165" s="63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5"/>
      <c r="EE165" s="62">
        <f t="shared" si="11"/>
        <v>5531557.5899999999</v>
      </c>
      <c r="EF165" s="62"/>
      <c r="EG165" s="62"/>
      <c r="EH165" s="62"/>
      <c r="EI165" s="62"/>
      <c r="EJ165" s="62"/>
      <c r="EK165" s="62"/>
      <c r="EL165" s="62"/>
      <c r="EM165" s="62"/>
      <c r="EN165" s="62"/>
      <c r="EO165" s="62"/>
      <c r="EP165" s="62"/>
      <c r="EQ165" s="62"/>
      <c r="ER165" s="62"/>
      <c r="ES165" s="62"/>
      <c r="ET165" s="62"/>
      <c r="EU165" s="62"/>
      <c r="EV165" s="62"/>
      <c r="EW165" s="62"/>
      <c r="EX165" s="62"/>
      <c r="EY165" s="62"/>
      <c r="EZ165" s="62"/>
      <c r="FA165" s="62"/>
      <c r="FB165" s="62"/>
      <c r="FC165" s="62"/>
      <c r="FD165" s="62"/>
      <c r="FE165" s="62"/>
      <c r="FF165" s="62"/>
      <c r="FG165" s="62"/>
      <c r="FH165" s="62"/>
      <c r="FI165" s="62"/>
      <c r="FJ165" s="66"/>
    </row>
    <row r="166" spans="1:166" ht="27.75" customHeight="1" x14ac:dyDescent="0.25">
      <c r="A166" s="101" t="s">
        <v>207</v>
      </c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2"/>
      <c r="AP166" s="58" t="s">
        <v>208</v>
      </c>
      <c r="AQ166" s="59"/>
      <c r="AR166" s="59"/>
      <c r="AS166" s="59"/>
      <c r="AT166" s="59"/>
      <c r="AU166" s="59"/>
      <c r="AV166" s="76"/>
      <c r="AW166" s="76"/>
      <c r="AX166" s="76"/>
      <c r="AY166" s="76"/>
      <c r="AZ166" s="76"/>
      <c r="BA166" s="76"/>
      <c r="BB166" s="76"/>
      <c r="BC166" s="76"/>
      <c r="BD166" s="76"/>
      <c r="BE166" s="94"/>
      <c r="BF166" s="95"/>
      <c r="BG166" s="95"/>
      <c r="BH166" s="95"/>
      <c r="BI166" s="95"/>
      <c r="BJ166" s="95"/>
      <c r="BK166" s="96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3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5"/>
      <c r="CW166" s="62"/>
      <c r="CX166" s="62"/>
      <c r="CY166" s="62"/>
      <c r="CZ166" s="62"/>
      <c r="DA166" s="62"/>
      <c r="DB166" s="62"/>
      <c r="DC166" s="62"/>
      <c r="DD166" s="62"/>
      <c r="DE166" s="62"/>
      <c r="DF166" s="62"/>
      <c r="DG166" s="62"/>
      <c r="DH166" s="62"/>
      <c r="DI166" s="62"/>
      <c r="DJ166" s="62"/>
      <c r="DK166" s="62"/>
      <c r="DL166" s="62"/>
      <c r="DM166" s="62"/>
      <c r="DN166" s="62"/>
      <c r="DO166" s="62"/>
      <c r="DP166" s="62"/>
      <c r="DQ166" s="62"/>
      <c r="DR166" s="62"/>
      <c r="DS166" s="62"/>
      <c r="DT166" s="62"/>
      <c r="DU166" s="62"/>
      <c r="DV166" s="62"/>
      <c r="DW166" s="62"/>
      <c r="DX166" s="62"/>
      <c r="DY166" s="62"/>
      <c r="DZ166" s="62"/>
      <c r="EA166" s="62"/>
      <c r="EB166" s="62"/>
      <c r="EC166" s="62"/>
      <c r="ED166" s="62"/>
      <c r="EE166" s="62">
        <f t="shared" si="11"/>
        <v>0</v>
      </c>
      <c r="EF166" s="62"/>
      <c r="EG166" s="62"/>
      <c r="EH166" s="62"/>
      <c r="EI166" s="62"/>
      <c r="EJ166" s="62"/>
      <c r="EK166" s="62"/>
      <c r="EL166" s="62"/>
      <c r="EM166" s="62"/>
      <c r="EN166" s="62"/>
      <c r="EO166" s="62"/>
      <c r="EP166" s="62"/>
      <c r="EQ166" s="62"/>
      <c r="ER166" s="62"/>
      <c r="ES166" s="62"/>
      <c r="ET166" s="62"/>
      <c r="EU166" s="62"/>
      <c r="EV166" s="62"/>
      <c r="EW166" s="62"/>
      <c r="EX166" s="62"/>
      <c r="EY166" s="62"/>
      <c r="EZ166" s="62"/>
      <c r="FA166" s="62"/>
      <c r="FB166" s="62"/>
      <c r="FC166" s="62"/>
      <c r="FD166" s="62"/>
      <c r="FE166" s="62"/>
      <c r="FF166" s="62"/>
      <c r="FG166" s="62"/>
      <c r="FH166" s="62"/>
      <c r="FI166" s="62"/>
      <c r="FJ166" s="66"/>
    </row>
    <row r="167" spans="1:166" ht="24" customHeight="1" x14ac:dyDescent="0.25">
      <c r="A167" s="101" t="s">
        <v>209</v>
      </c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97"/>
      <c r="AP167" s="11" t="s">
        <v>210</v>
      </c>
      <c r="AQ167" s="12"/>
      <c r="AR167" s="12"/>
      <c r="AS167" s="12"/>
      <c r="AT167" s="12"/>
      <c r="AU167" s="61"/>
      <c r="AV167" s="98"/>
      <c r="AW167" s="99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  <c r="BH167" s="99"/>
      <c r="BI167" s="99"/>
      <c r="BJ167" s="99"/>
      <c r="BK167" s="100"/>
      <c r="BL167" s="63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5"/>
      <c r="CF167" s="63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5"/>
      <c r="CW167" s="63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5"/>
      <c r="DN167" s="63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5"/>
      <c r="EE167" s="62">
        <f t="shared" si="11"/>
        <v>0</v>
      </c>
      <c r="EF167" s="62"/>
      <c r="EG167" s="62"/>
      <c r="EH167" s="62"/>
      <c r="EI167" s="62"/>
      <c r="EJ167" s="62"/>
      <c r="EK167" s="62"/>
      <c r="EL167" s="62"/>
      <c r="EM167" s="62"/>
      <c r="EN167" s="62"/>
      <c r="EO167" s="62"/>
      <c r="EP167" s="62"/>
      <c r="EQ167" s="62"/>
      <c r="ER167" s="62"/>
      <c r="ES167" s="62"/>
      <c r="ET167" s="62"/>
      <c r="EU167" s="62"/>
      <c r="EV167" s="62"/>
      <c r="EW167" s="62"/>
      <c r="EX167" s="62"/>
      <c r="EY167" s="62"/>
      <c r="EZ167" s="62"/>
      <c r="FA167" s="62"/>
      <c r="FB167" s="62"/>
      <c r="FC167" s="62"/>
      <c r="FD167" s="62"/>
      <c r="FE167" s="62"/>
      <c r="FF167" s="62"/>
      <c r="FG167" s="62"/>
      <c r="FH167" s="62"/>
      <c r="FI167" s="62"/>
      <c r="FJ167" s="66"/>
    </row>
    <row r="168" spans="1:166" ht="25.5" customHeight="1" x14ac:dyDescent="0.25">
      <c r="A168" s="103" t="s">
        <v>211</v>
      </c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5"/>
      <c r="AP168" s="75" t="s">
        <v>212</v>
      </c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94"/>
      <c r="BF168" s="95"/>
      <c r="BG168" s="95"/>
      <c r="BH168" s="95"/>
      <c r="BI168" s="95"/>
      <c r="BJ168" s="95"/>
      <c r="BK168" s="96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106"/>
      <c r="CG168" s="107"/>
      <c r="CH168" s="107"/>
      <c r="CI168" s="107"/>
      <c r="CJ168" s="107"/>
      <c r="CK168" s="107"/>
      <c r="CL168" s="107"/>
      <c r="CM168" s="107"/>
      <c r="CN168" s="107"/>
      <c r="CO168" s="107"/>
      <c r="CP168" s="107"/>
      <c r="CQ168" s="107"/>
      <c r="CR168" s="107"/>
      <c r="CS168" s="107"/>
      <c r="CT168" s="107"/>
      <c r="CU168" s="107"/>
      <c r="CV168" s="108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>
        <f t="shared" si="11"/>
        <v>0</v>
      </c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8"/>
    </row>
    <row r="169" spans="1:166" ht="11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</row>
    <row r="170" spans="1:166" ht="11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</row>
    <row r="171" spans="1:166" ht="11.25" customHeight="1" x14ac:dyDescent="0.25">
      <c r="A171" s="1" t="s">
        <v>213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"/>
      <c r="AG171" s="1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 t="s">
        <v>214</v>
      </c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</row>
    <row r="172" spans="1:166" ht="11.25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109" t="s">
        <v>215</v>
      </c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"/>
      <c r="AG172" s="1"/>
      <c r="AH172" s="109" t="s">
        <v>216</v>
      </c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09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 t="s">
        <v>217</v>
      </c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"/>
      <c r="DR172" s="1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</row>
    <row r="173" spans="1:166" ht="11.25" customHeight="1" x14ac:dyDescent="0.25">
      <c r="A173" s="1" t="s">
        <v>218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"/>
      <c r="AG173" s="1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09" t="s">
        <v>215</v>
      </c>
      <c r="DD173" s="109"/>
      <c r="DE173" s="109"/>
      <c r="DF173" s="109"/>
      <c r="DG173" s="109"/>
      <c r="DH173" s="109"/>
      <c r="DI173" s="109"/>
      <c r="DJ173" s="109"/>
      <c r="DK173" s="109"/>
      <c r="DL173" s="109"/>
      <c r="DM173" s="109"/>
      <c r="DN173" s="109"/>
      <c r="DO173" s="109"/>
      <c r="DP173" s="109"/>
      <c r="DQ173" s="7"/>
      <c r="DR173" s="7"/>
      <c r="DS173" s="109" t="s">
        <v>216</v>
      </c>
      <c r="DT173" s="109"/>
      <c r="DU173" s="109"/>
      <c r="DV173" s="109"/>
      <c r="DW173" s="109"/>
      <c r="DX173" s="109"/>
      <c r="DY173" s="109"/>
      <c r="DZ173" s="109"/>
      <c r="EA173" s="109"/>
      <c r="EB173" s="109"/>
      <c r="EC173" s="109"/>
      <c r="ED173" s="109"/>
      <c r="EE173" s="109"/>
      <c r="EF173" s="109"/>
      <c r="EG173" s="109"/>
      <c r="EH173" s="109"/>
      <c r="EI173" s="109"/>
      <c r="EJ173" s="109"/>
      <c r="EK173" s="109"/>
      <c r="EL173" s="109"/>
      <c r="EM173" s="109"/>
      <c r="EN173" s="109"/>
      <c r="EO173" s="109"/>
      <c r="EP173" s="109"/>
      <c r="EQ173" s="109"/>
      <c r="ER173" s="109"/>
      <c r="ES173" s="109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</row>
    <row r="174" spans="1:166" ht="11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09" t="s">
        <v>215</v>
      </c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7"/>
      <c r="AG174" s="7"/>
      <c r="AH174" s="109" t="s">
        <v>216</v>
      </c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</row>
    <row r="175" spans="1:166" ht="7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</row>
    <row r="176" spans="1:166" ht="11.25" customHeight="1" x14ac:dyDescent="0.25">
      <c r="A176" s="111" t="s">
        <v>219</v>
      </c>
      <c r="B176" s="111"/>
      <c r="C176" s="112"/>
      <c r="D176" s="112"/>
      <c r="E176" s="112"/>
      <c r="F176" s="1" t="s">
        <v>219</v>
      </c>
      <c r="G176" s="1"/>
      <c r="H176" s="1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11">
        <v>200</v>
      </c>
      <c r="Z176" s="111"/>
      <c r="AA176" s="111"/>
      <c r="AB176" s="111"/>
      <c r="AC176" s="111"/>
      <c r="AD176" s="110"/>
      <c r="AE176" s="110"/>
      <c r="AF176" s="1"/>
      <c r="AG176" s="1" t="s">
        <v>220</v>
      </c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</row>
    <row r="177" spans="1:166" ht="11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1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1"/>
      <c r="CY177" s="1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1"/>
      <c r="DW177" s="1"/>
      <c r="DX177" s="2"/>
      <c r="DY177" s="2"/>
      <c r="DZ177" s="5"/>
      <c r="EA177" s="5"/>
      <c r="EB177" s="5"/>
      <c r="EC177" s="1"/>
      <c r="ED177" s="1"/>
      <c r="EE177" s="1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2"/>
      <c r="EW177" s="2"/>
      <c r="EX177" s="2"/>
      <c r="EY177" s="2"/>
      <c r="EZ177" s="2"/>
      <c r="FA177" s="8"/>
      <c r="FB177" s="8"/>
      <c r="FC177" s="1"/>
      <c r="FD177" s="1"/>
      <c r="FE177" s="1"/>
      <c r="FF177" s="1"/>
      <c r="FG177" s="1"/>
      <c r="FH177" s="1"/>
      <c r="FI177" s="1"/>
      <c r="FJ177" s="1"/>
    </row>
    <row r="178" spans="1:166" ht="9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1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10"/>
      <c r="CY178" s="10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</row>
  </sheetData>
  <mergeCells count="1410">
    <mergeCell ref="AD176:AE176"/>
    <mergeCell ref="A176:B176"/>
    <mergeCell ref="C176:E176"/>
    <mergeCell ref="I176:X176"/>
    <mergeCell ref="Y176:AC176"/>
    <mergeCell ref="DC173:DP173"/>
    <mergeCell ref="DS173:ES173"/>
    <mergeCell ref="DC172:DP172"/>
    <mergeCell ref="DS172:ES172"/>
    <mergeCell ref="R174:AE174"/>
    <mergeCell ref="AH174:BH174"/>
    <mergeCell ref="N171:AE171"/>
    <mergeCell ref="AH171:BH171"/>
    <mergeCell ref="N172:AE172"/>
    <mergeCell ref="AH172:BH172"/>
    <mergeCell ref="R173:AE173"/>
    <mergeCell ref="AH173:BH173"/>
    <mergeCell ref="ET168:FJ168"/>
    <mergeCell ref="A168:AO168"/>
    <mergeCell ref="AP168:AU168"/>
    <mergeCell ref="AV168:BK168"/>
    <mergeCell ref="BL168:CE168"/>
    <mergeCell ref="CF168:CV168"/>
    <mergeCell ref="CW167:DM167"/>
    <mergeCell ref="DN167:ED167"/>
    <mergeCell ref="EE167:ES167"/>
    <mergeCell ref="CW168:DM168"/>
    <mergeCell ref="DN168:ED168"/>
    <mergeCell ref="EE168:ES168"/>
    <mergeCell ref="CW166:DM166"/>
    <mergeCell ref="DN166:ED166"/>
    <mergeCell ref="EE166:ES166"/>
    <mergeCell ref="ET166:FJ166"/>
    <mergeCell ref="A167:AO167"/>
    <mergeCell ref="AP167:AU167"/>
    <mergeCell ref="AV167:BK167"/>
    <mergeCell ref="BL167:CE167"/>
    <mergeCell ref="ET167:FJ167"/>
    <mergeCell ref="CF167:CV167"/>
    <mergeCell ref="A165:AO165"/>
    <mergeCell ref="AP165:AU165"/>
    <mergeCell ref="AV165:BK165"/>
    <mergeCell ref="BL165:CE165"/>
    <mergeCell ref="ET165:FJ165"/>
    <mergeCell ref="A166:AO166"/>
    <mergeCell ref="AP166:AU166"/>
    <mergeCell ref="AV166:BK166"/>
    <mergeCell ref="BL166:CE166"/>
    <mergeCell ref="CF166:CV166"/>
    <mergeCell ref="CW164:DM164"/>
    <mergeCell ref="DN164:ED164"/>
    <mergeCell ref="EE164:ES164"/>
    <mergeCell ref="ET164:FJ164"/>
    <mergeCell ref="CF165:CV165"/>
    <mergeCell ref="CW165:DM165"/>
    <mergeCell ref="DN165:ED165"/>
    <mergeCell ref="EE165:ES165"/>
    <mergeCell ref="A163:AO163"/>
    <mergeCell ref="AP163:AU163"/>
    <mergeCell ref="AV163:BK163"/>
    <mergeCell ref="BL163:CE163"/>
    <mergeCell ref="ET163:FJ163"/>
    <mergeCell ref="A164:AO164"/>
    <mergeCell ref="AP164:AU164"/>
    <mergeCell ref="AV164:BK164"/>
    <mergeCell ref="BL164:CE164"/>
    <mergeCell ref="CF164:CV164"/>
    <mergeCell ref="EE162:ES162"/>
    <mergeCell ref="ET162:FJ162"/>
    <mergeCell ref="CF163:CV163"/>
    <mergeCell ref="CW163:DM163"/>
    <mergeCell ref="DN163:ED163"/>
    <mergeCell ref="EE163:ES163"/>
    <mergeCell ref="CW161:DM161"/>
    <mergeCell ref="DN161:ED161"/>
    <mergeCell ref="EE161:ES161"/>
    <mergeCell ref="A162:AO162"/>
    <mergeCell ref="AP162:AU162"/>
    <mergeCell ref="AV162:BK162"/>
    <mergeCell ref="BL162:CE162"/>
    <mergeCell ref="CF162:CV162"/>
    <mergeCell ref="CW162:DM162"/>
    <mergeCell ref="DN162:ED162"/>
    <mergeCell ref="CW160:DM160"/>
    <mergeCell ref="DN160:ED160"/>
    <mergeCell ref="EE160:ES160"/>
    <mergeCell ref="ET160:FJ160"/>
    <mergeCell ref="ET161:FJ161"/>
    <mergeCell ref="A161:AO161"/>
    <mergeCell ref="AP161:AU161"/>
    <mergeCell ref="AV161:BK161"/>
    <mergeCell ref="BL161:CE161"/>
    <mergeCell ref="CF161:CV161"/>
    <mergeCell ref="CF159:CV159"/>
    <mergeCell ref="CW159:DM159"/>
    <mergeCell ref="DN159:ED159"/>
    <mergeCell ref="EE159:ES159"/>
    <mergeCell ref="ET159:FJ159"/>
    <mergeCell ref="A160:AO160"/>
    <mergeCell ref="AP160:AU160"/>
    <mergeCell ref="AV160:BK160"/>
    <mergeCell ref="BL160:CE160"/>
    <mergeCell ref="CF160:CV160"/>
    <mergeCell ref="A158:AO158"/>
    <mergeCell ref="AP158:AU158"/>
    <mergeCell ref="AV158:BK158"/>
    <mergeCell ref="BL158:CE158"/>
    <mergeCell ref="A159:AO159"/>
    <mergeCell ref="AP159:AU159"/>
    <mergeCell ref="AV159:BK159"/>
    <mergeCell ref="BL159:CE159"/>
    <mergeCell ref="CF157:CV157"/>
    <mergeCell ref="CW157:DM157"/>
    <mergeCell ref="DN157:ED157"/>
    <mergeCell ref="EE157:ES157"/>
    <mergeCell ref="ET157:FJ157"/>
    <mergeCell ref="ET158:FJ158"/>
    <mergeCell ref="CF158:CV158"/>
    <mergeCell ref="CW158:DM158"/>
    <mergeCell ref="DN158:ED158"/>
    <mergeCell ref="EE158:ES158"/>
    <mergeCell ref="A156:AO156"/>
    <mergeCell ref="AP156:AU156"/>
    <mergeCell ref="AV156:BK156"/>
    <mergeCell ref="BL156:CE156"/>
    <mergeCell ref="A157:AO157"/>
    <mergeCell ref="AP157:AU157"/>
    <mergeCell ref="AV157:BK157"/>
    <mergeCell ref="BL157:CE157"/>
    <mergeCell ref="DN155:ED155"/>
    <mergeCell ref="EE155:ES155"/>
    <mergeCell ref="ET155:FJ155"/>
    <mergeCell ref="ET156:FJ156"/>
    <mergeCell ref="CF156:CV156"/>
    <mergeCell ref="CW156:DM156"/>
    <mergeCell ref="DN156:ED156"/>
    <mergeCell ref="EE156:ES156"/>
    <mergeCell ref="A155:AO155"/>
    <mergeCell ref="AP155:AU155"/>
    <mergeCell ref="AV155:BK155"/>
    <mergeCell ref="BL155:CE155"/>
    <mergeCell ref="CF155:CV155"/>
    <mergeCell ref="CW155:DM155"/>
    <mergeCell ref="ET153:FJ153"/>
    <mergeCell ref="A154:AO154"/>
    <mergeCell ref="AP154:AU154"/>
    <mergeCell ref="AV154:BK154"/>
    <mergeCell ref="BL154:CE154"/>
    <mergeCell ref="CF154:CV154"/>
    <mergeCell ref="CW154:DM154"/>
    <mergeCell ref="DN154:ED154"/>
    <mergeCell ref="EE154:ES154"/>
    <mergeCell ref="ET154:FJ154"/>
    <mergeCell ref="CF153:CV153"/>
    <mergeCell ref="CW153:DM153"/>
    <mergeCell ref="DN153:ED153"/>
    <mergeCell ref="EE153:ES153"/>
    <mergeCell ref="A153:AO153"/>
    <mergeCell ref="AP153:AU153"/>
    <mergeCell ref="AV153:BK153"/>
    <mergeCell ref="BL153:CE153"/>
    <mergeCell ref="CF151:ES151"/>
    <mergeCell ref="ET151:FJ152"/>
    <mergeCell ref="CF152:CV152"/>
    <mergeCell ref="CW152:DM152"/>
    <mergeCell ref="DN152:ED152"/>
    <mergeCell ref="EE152:ES152"/>
    <mergeCell ref="EK142:EW142"/>
    <mergeCell ref="EX142:FJ142"/>
    <mergeCell ref="BU142:CG142"/>
    <mergeCell ref="CH142:CW142"/>
    <mergeCell ref="CX142:DJ142"/>
    <mergeCell ref="A151:AO152"/>
    <mergeCell ref="AP151:AU152"/>
    <mergeCell ref="AV151:BK152"/>
    <mergeCell ref="BL151:CE152"/>
    <mergeCell ref="A150:FJ150"/>
    <mergeCell ref="DX142:EJ142"/>
    <mergeCell ref="DK142:DW142"/>
    <mergeCell ref="A142:AJ142"/>
    <mergeCell ref="AK142:AP142"/>
    <mergeCell ref="AQ142:BB142"/>
    <mergeCell ref="BC142:BT142"/>
    <mergeCell ref="EK141:EW141"/>
    <mergeCell ref="EX141:FJ141"/>
    <mergeCell ref="BU141:CG141"/>
    <mergeCell ref="CH141:CW141"/>
    <mergeCell ref="CX141:DJ141"/>
    <mergeCell ref="DK141:DW141"/>
    <mergeCell ref="EX140:FJ140"/>
    <mergeCell ref="BU140:CG140"/>
    <mergeCell ref="CH140:CW140"/>
    <mergeCell ref="CX140:DJ140"/>
    <mergeCell ref="DK140:DW140"/>
    <mergeCell ref="A141:AJ141"/>
    <mergeCell ref="AK141:AP141"/>
    <mergeCell ref="AQ141:BB141"/>
    <mergeCell ref="BC141:BT141"/>
    <mergeCell ref="DX141:EJ141"/>
    <mergeCell ref="A140:AJ140"/>
    <mergeCell ref="AK140:AP140"/>
    <mergeCell ref="AQ140:BB140"/>
    <mergeCell ref="BC140:BT140"/>
    <mergeCell ref="DX140:EJ140"/>
    <mergeCell ref="EK140:EW140"/>
    <mergeCell ref="EK139:EW139"/>
    <mergeCell ref="EX139:FJ139"/>
    <mergeCell ref="BU139:CG139"/>
    <mergeCell ref="CH139:CW139"/>
    <mergeCell ref="CX139:DJ139"/>
    <mergeCell ref="DK139:DW139"/>
    <mergeCell ref="EX138:FJ138"/>
    <mergeCell ref="BU138:CG138"/>
    <mergeCell ref="CH138:CW138"/>
    <mergeCell ref="CX138:DJ138"/>
    <mergeCell ref="DK138:DW138"/>
    <mergeCell ref="A139:AJ139"/>
    <mergeCell ref="AK139:AP139"/>
    <mergeCell ref="AQ139:BB139"/>
    <mergeCell ref="BC139:BT139"/>
    <mergeCell ref="DX139:EJ139"/>
    <mergeCell ref="A138:AJ138"/>
    <mergeCell ref="AK138:AP138"/>
    <mergeCell ref="AQ138:BB138"/>
    <mergeCell ref="BC138:BT138"/>
    <mergeCell ref="DX138:EJ138"/>
    <mergeCell ref="EK138:EW138"/>
    <mergeCell ref="EK137:EW137"/>
    <mergeCell ref="EX137:FJ137"/>
    <mergeCell ref="BU137:CG137"/>
    <mergeCell ref="CH137:CW137"/>
    <mergeCell ref="CX137:DJ137"/>
    <mergeCell ref="DK137:DW137"/>
    <mergeCell ref="EX136:FJ136"/>
    <mergeCell ref="BU136:CG136"/>
    <mergeCell ref="CH136:CW136"/>
    <mergeCell ref="CX136:DJ136"/>
    <mergeCell ref="DK136:DW136"/>
    <mergeCell ref="A137:AJ137"/>
    <mergeCell ref="AK137:AP137"/>
    <mergeCell ref="AQ137:BB137"/>
    <mergeCell ref="BC137:BT137"/>
    <mergeCell ref="DX137:EJ137"/>
    <mergeCell ref="A136:AJ136"/>
    <mergeCell ref="AK136:AP136"/>
    <mergeCell ref="AQ136:BB136"/>
    <mergeCell ref="BC136:BT136"/>
    <mergeCell ref="DX136:EJ136"/>
    <mergeCell ref="EK136:EW136"/>
    <mergeCell ref="EK135:EW135"/>
    <mergeCell ref="EX135:FJ135"/>
    <mergeCell ref="BU135:CG135"/>
    <mergeCell ref="CH135:CW135"/>
    <mergeCell ref="CX135:DJ135"/>
    <mergeCell ref="DK135:DW135"/>
    <mergeCell ref="EX134:FJ134"/>
    <mergeCell ref="BU134:CG134"/>
    <mergeCell ref="CH134:CW134"/>
    <mergeCell ref="CX134:DJ134"/>
    <mergeCell ref="DK134:DW134"/>
    <mergeCell ref="A135:AJ135"/>
    <mergeCell ref="AK135:AP135"/>
    <mergeCell ref="AQ135:BB135"/>
    <mergeCell ref="BC135:BT135"/>
    <mergeCell ref="DX135:EJ135"/>
    <mergeCell ref="A134:AJ134"/>
    <mergeCell ref="AK134:AP134"/>
    <mergeCell ref="AQ134:BB134"/>
    <mergeCell ref="BC134:BT134"/>
    <mergeCell ref="DX134:EJ134"/>
    <mergeCell ref="EK134:EW134"/>
    <mergeCell ref="EK133:EW133"/>
    <mergeCell ref="EX133:FJ133"/>
    <mergeCell ref="BU133:CG133"/>
    <mergeCell ref="CH133:CW133"/>
    <mergeCell ref="CX133:DJ133"/>
    <mergeCell ref="DK133:DW133"/>
    <mergeCell ref="EX132:FJ132"/>
    <mergeCell ref="BU132:CG132"/>
    <mergeCell ref="CH132:CW132"/>
    <mergeCell ref="CX132:DJ132"/>
    <mergeCell ref="DK132:DW132"/>
    <mergeCell ref="A133:AJ133"/>
    <mergeCell ref="AK133:AP133"/>
    <mergeCell ref="AQ133:BB133"/>
    <mergeCell ref="BC133:BT133"/>
    <mergeCell ref="DX133:EJ133"/>
    <mergeCell ref="A132:AJ132"/>
    <mergeCell ref="AK132:AP132"/>
    <mergeCell ref="AQ132:BB132"/>
    <mergeCell ref="BC132:BT132"/>
    <mergeCell ref="DX132:EJ132"/>
    <mergeCell ref="EK132:EW132"/>
    <mergeCell ref="EK131:EW131"/>
    <mergeCell ref="EX131:FJ131"/>
    <mergeCell ref="BU131:CG131"/>
    <mergeCell ref="CH131:CW131"/>
    <mergeCell ref="CX131:DJ131"/>
    <mergeCell ref="DK131:DW131"/>
    <mergeCell ref="EX130:FJ130"/>
    <mergeCell ref="BU130:CG130"/>
    <mergeCell ref="CH130:CW130"/>
    <mergeCell ref="CX130:DJ130"/>
    <mergeCell ref="DK130:DW130"/>
    <mergeCell ref="A131:AJ131"/>
    <mergeCell ref="AK131:AP131"/>
    <mergeCell ref="AQ131:BB131"/>
    <mergeCell ref="BC131:BT131"/>
    <mergeCell ref="DX131:EJ131"/>
    <mergeCell ref="A130:AJ130"/>
    <mergeCell ref="AK130:AP130"/>
    <mergeCell ref="AQ130:BB130"/>
    <mergeCell ref="BC130:BT130"/>
    <mergeCell ref="DX130:EJ130"/>
    <mergeCell ref="EK130:EW130"/>
    <mergeCell ref="EK129:EW129"/>
    <mergeCell ref="EX129:FJ129"/>
    <mergeCell ref="BU129:CG129"/>
    <mergeCell ref="CH129:CW129"/>
    <mergeCell ref="CX129:DJ129"/>
    <mergeCell ref="DK129:DW129"/>
    <mergeCell ref="EX128:FJ128"/>
    <mergeCell ref="BU128:CG128"/>
    <mergeCell ref="CH128:CW128"/>
    <mergeCell ref="CX128:DJ128"/>
    <mergeCell ref="DK128:DW128"/>
    <mergeCell ref="A129:AJ129"/>
    <mergeCell ref="AK129:AP129"/>
    <mergeCell ref="AQ129:BB129"/>
    <mergeCell ref="BC129:BT129"/>
    <mergeCell ref="DX129:EJ129"/>
    <mergeCell ref="A128:AJ128"/>
    <mergeCell ref="AK128:AP128"/>
    <mergeCell ref="AQ128:BB128"/>
    <mergeCell ref="BC128:BT128"/>
    <mergeCell ref="DX128:EJ128"/>
    <mergeCell ref="EK128:EW128"/>
    <mergeCell ref="EK127:EW127"/>
    <mergeCell ref="EX127:FJ127"/>
    <mergeCell ref="BU127:CG127"/>
    <mergeCell ref="CH127:CW127"/>
    <mergeCell ref="CX127:DJ127"/>
    <mergeCell ref="DK127:DW127"/>
    <mergeCell ref="EX126:FJ126"/>
    <mergeCell ref="BU126:CG126"/>
    <mergeCell ref="CH126:CW126"/>
    <mergeCell ref="CX126:DJ126"/>
    <mergeCell ref="DK126:DW126"/>
    <mergeCell ref="A127:AJ127"/>
    <mergeCell ref="AK127:AP127"/>
    <mergeCell ref="AQ127:BB127"/>
    <mergeCell ref="BC127:BT127"/>
    <mergeCell ref="DX127:EJ127"/>
    <mergeCell ref="A126:AJ126"/>
    <mergeCell ref="AK126:AP126"/>
    <mergeCell ref="AQ126:BB126"/>
    <mergeCell ref="BC126:BT126"/>
    <mergeCell ref="DX126:EJ126"/>
    <mergeCell ref="EK126:EW126"/>
    <mergeCell ref="EK125:EW125"/>
    <mergeCell ref="EX125:FJ125"/>
    <mergeCell ref="BU125:CG125"/>
    <mergeCell ref="CH125:CW125"/>
    <mergeCell ref="CX125:DJ125"/>
    <mergeCell ref="DK125:DW125"/>
    <mergeCell ref="EX124:FJ124"/>
    <mergeCell ref="BU124:CG124"/>
    <mergeCell ref="CH124:CW124"/>
    <mergeCell ref="CX124:DJ124"/>
    <mergeCell ref="DK124:DW124"/>
    <mergeCell ref="A125:AJ125"/>
    <mergeCell ref="AK125:AP125"/>
    <mergeCell ref="AQ125:BB125"/>
    <mergeCell ref="BC125:BT125"/>
    <mergeCell ref="DX125:EJ125"/>
    <mergeCell ref="A124:AJ124"/>
    <mergeCell ref="AK124:AP124"/>
    <mergeCell ref="AQ124:BB124"/>
    <mergeCell ref="BC124:BT124"/>
    <mergeCell ref="DX124:EJ124"/>
    <mergeCell ref="EK124:EW124"/>
    <mergeCell ref="EK123:EW123"/>
    <mergeCell ref="EX123:FJ123"/>
    <mergeCell ref="BU123:CG123"/>
    <mergeCell ref="CH123:CW123"/>
    <mergeCell ref="CX123:DJ123"/>
    <mergeCell ref="DK123:DW123"/>
    <mergeCell ref="EX122:FJ122"/>
    <mergeCell ref="BU122:CG122"/>
    <mergeCell ref="CH122:CW122"/>
    <mergeCell ref="CX122:DJ122"/>
    <mergeCell ref="DK122:DW122"/>
    <mergeCell ref="A123:AJ123"/>
    <mergeCell ref="AK123:AP123"/>
    <mergeCell ref="AQ123:BB123"/>
    <mergeCell ref="BC123:BT123"/>
    <mergeCell ref="DX123:EJ123"/>
    <mergeCell ref="A122:AJ122"/>
    <mergeCell ref="AK122:AP122"/>
    <mergeCell ref="AQ122:BB122"/>
    <mergeCell ref="BC122:BT122"/>
    <mergeCell ref="DX122:EJ122"/>
    <mergeCell ref="EK122:EW122"/>
    <mergeCell ref="EK121:EW121"/>
    <mergeCell ref="EX121:FJ121"/>
    <mergeCell ref="BU121:CG121"/>
    <mergeCell ref="CH121:CW121"/>
    <mergeCell ref="CX121:DJ121"/>
    <mergeCell ref="DK121:DW121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A51:AJ51"/>
    <mergeCell ref="AK51:AP51"/>
    <mergeCell ref="AQ51:BB51"/>
    <mergeCell ref="BC51:BT51"/>
    <mergeCell ref="BU51:CG51"/>
    <mergeCell ref="DK51:DW51"/>
    <mergeCell ref="CH51:CW51"/>
    <mergeCell ref="CX51:DJ51"/>
    <mergeCell ref="CX50:DJ50"/>
    <mergeCell ref="DK50:DW50"/>
    <mergeCell ref="DX50:EJ50"/>
    <mergeCell ref="EK50:EW50"/>
    <mergeCell ref="EX50:FJ50"/>
    <mergeCell ref="EK51:EW51"/>
    <mergeCell ref="EX51:FJ51"/>
    <mergeCell ref="DX51:EJ51"/>
    <mergeCell ref="A50:AJ50"/>
    <mergeCell ref="AK50:AP50"/>
    <mergeCell ref="AQ50:BB50"/>
    <mergeCell ref="BC50:BT50"/>
    <mergeCell ref="BU50:CG50"/>
    <mergeCell ref="CH50:CW50"/>
    <mergeCell ref="CH49:CW49"/>
    <mergeCell ref="CX49:DJ49"/>
    <mergeCell ref="DK49:DW49"/>
    <mergeCell ref="DX49:EJ49"/>
    <mergeCell ref="EK49:EW49"/>
    <mergeCell ref="EX49:FJ49"/>
    <mergeCell ref="A47:AJ48"/>
    <mergeCell ref="AK47:AP48"/>
    <mergeCell ref="AQ47:BB48"/>
    <mergeCell ref="BC47:BT48"/>
    <mergeCell ref="EX48:FJ48"/>
    <mergeCell ref="A49:AJ49"/>
    <mergeCell ref="AK49:AP49"/>
    <mergeCell ref="AQ49:BB49"/>
    <mergeCell ref="BC49:BT49"/>
    <mergeCell ref="BU49:CG49"/>
    <mergeCell ref="ET35:FJ35"/>
    <mergeCell ref="BU47:CG48"/>
    <mergeCell ref="CH47:EJ47"/>
    <mergeCell ref="EK47:FJ47"/>
    <mergeCell ref="CH48:CW48"/>
    <mergeCell ref="CX48:DJ48"/>
    <mergeCell ref="DK48:DW48"/>
    <mergeCell ref="DX48:EJ48"/>
    <mergeCell ref="EK48:EW48"/>
    <mergeCell ref="A46:FJ4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rep:2.54.0.183</dc:description>
  <cp:lastModifiedBy>Администратор</cp:lastModifiedBy>
  <dcterms:created xsi:type="dcterms:W3CDTF">2022-08-05T08:06:59Z</dcterms:created>
  <dcterms:modified xsi:type="dcterms:W3CDTF">2022-08-05T08:07:00Z</dcterms:modified>
</cp:coreProperties>
</file>