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ГР'!$FJ$169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DX50" i="1"/>
  <c r="EX50" i="1" s="1"/>
  <c r="EK50" i="1"/>
  <c r="DX51" i="1"/>
  <c r="EK51" i="1"/>
  <c r="EX51" i="1"/>
  <c r="DX52" i="1"/>
  <c r="EK52" i="1" s="1"/>
  <c r="EX52" i="1"/>
  <c r="DX53" i="1"/>
  <c r="EK53" i="1" s="1"/>
  <c r="DX54" i="1"/>
  <c r="EX54" i="1" s="1"/>
  <c r="EK54" i="1"/>
  <c r="DX55" i="1"/>
  <c r="EK55" i="1"/>
  <c r="EX55" i="1"/>
  <c r="DX56" i="1"/>
  <c r="EK56" i="1" s="1"/>
  <c r="EX56" i="1"/>
  <c r="DX57" i="1"/>
  <c r="EK57" i="1" s="1"/>
  <c r="DX58" i="1"/>
  <c r="EX58" i="1" s="1"/>
  <c r="EK58" i="1"/>
  <c r="DX59" i="1"/>
  <c r="EK59" i="1"/>
  <c r="EX59" i="1"/>
  <c r="DX60" i="1"/>
  <c r="EK60" i="1" s="1"/>
  <c r="EX60" i="1"/>
  <c r="DX61" i="1"/>
  <c r="EK61" i="1" s="1"/>
  <c r="DX62" i="1"/>
  <c r="EX62" i="1" s="1"/>
  <c r="EK62" i="1"/>
  <c r="DX63" i="1"/>
  <c r="EK63" i="1"/>
  <c r="EX63" i="1"/>
  <c r="DX64" i="1"/>
  <c r="EK64" i="1" s="1"/>
  <c r="EX64" i="1"/>
  <c r="DX65" i="1"/>
  <c r="EK65" i="1" s="1"/>
  <c r="DX66" i="1"/>
  <c r="EX66" i="1" s="1"/>
  <c r="EK66" i="1"/>
  <c r="DX67" i="1"/>
  <c r="EK67" i="1"/>
  <c r="EX67" i="1"/>
  <c r="DX68" i="1"/>
  <c r="EK68" i="1" s="1"/>
  <c r="EX68" i="1"/>
  <c r="DX69" i="1"/>
  <c r="EK69" i="1" s="1"/>
  <c r="DX70" i="1"/>
  <c r="EX70" i="1" s="1"/>
  <c r="EK70" i="1"/>
  <c r="DX71" i="1"/>
  <c r="EK71" i="1"/>
  <c r="EX71" i="1"/>
  <c r="DX72" i="1"/>
  <c r="EK72" i="1" s="1"/>
  <c r="EX72" i="1"/>
  <c r="DX73" i="1"/>
  <c r="EK73" i="1" s="1"/>
  <c r="DX74" i="1"/>
  <c r="EX74" i="1" s="1"/>
  <c r="EK74" i="1"/>
  <c r="DX75" i="1"/>
  <c r="EK75" i="1"/>
  <c r="EX75" i="1"/>
  <c r="DX76" i="1"/>
  <c r="EK76" i="1" s="1"/>
  <c r="EX76" i="1"/>
  <c r="DX77" i="1"/>
  <c r="EK77" i="1" s="1"/>
  <c r="DX78" i="1"/>
  <c r="EX78" i="1" s="1"/>
  <c r="EK78" i="1"/>
  <c r="DX79" i="1"/>
  <c r="EK79" i="1"/>
  <c r="EX79" i="1"/>
  <c r="DX80" i="1"/>
  <c r="EK80" i="1" s="1"/>
  <c r="EX80" i="1"/>
  <c r="DX81" i="1"/>
  <c r="EK81" i="1" s="1"/>
  <c r="DX82" i="1"/>
  <c r="EX82" i="1" s="1"/>
  <c r="EK82" i="1"/>
  <c r="DX83" i="1"/>
  <c r="EK83" i="1"/>
  <c r="EX83" i="1"/>
  <c r="DX84" i="1"/>
  <c r="EK84" i="1" s="1"/>
  <c r="EX84" i="1"/>
  <c r="DX85" i="1"/>
  <c r="EK85" i="1" s="1"/>
  <c r="DX86" i="1"/>
  <c r="EX86" i="1" s="1"/>
  <c r="EK86" i="1"/>
  <c r="DX87" i="1"/>
  <c r="EK87" i="1"/>
  <c r="EX87" i="1"/>
  <c r="DX88" i="1"/>
  <c r="EK88" i="1" s="1"/>
  <c r="EX88" i="1"/>
  <c r="DX89" i="1"/>
  <c r="EK89" i="1" s="1"/>
  <c r="DX90" i="1"/>
  <c r="EX90" i="1" s="1"/>
  <c r="EK90" i="1"/>
  <c r="DX91" i="1"/>
  <c r="EK91" i="1"/>
  <c r="EX91" i="1"/>
  <c r="DX92" i="1"/>
  <c r="EK92" i="1" s="1"/>
  <c r="EX92" i="1"/>
  <c r="DX93" i="1"/>
  <c r="EK93" i="1" s="1"/>
  <c r="DX94" i="1"/>
  <c r="EX94" i="1" s="1"/>
  <c r="EK94" i="1"/>
  <c r="DX95" i="1"/>
  <c r="EK95" i="1"/>
  <c r="EX95" i="1"/>
  <c r="DX96" i="1"/>
  <c r="EK96" i="1" s="1"/>
  <c r="EX96" i="1"/>
  <c r="DX97" i="1"/>
  <c r="EK97" i="1" s="1"/>
  <c r="DX98" i="1"/>
  <c r="EX98" i="1" s="1"/>
  <c r="EK98" i="1"/>
  <c r="DX99" i="1"/>
  <c r="EK99" i="1"/>
  <c r="EX99" i="1"/>
  <c r="DX100" i="1"/>
  <c r="EK100" i="1" s="1"/>
  <c r="EX100" i="1"/>
  <c r="DX101" i="1"/>
  <c r="EK101" i="1" s="1"/>
  <c r="DX102" i="1"/>
  <c r="EX102" i="1" s="1"/>
  <c r="EK102" i="1"/>
  <c r="DX103" i="1"/>
  <c r="EK103" i="1"/>
  <c r="EX103" i="1"/>
  <c r="DX104" i="1"/>
  <c r="EK104" i="1" s="1"/>
  <c r="EX104" i="1"/>
  <c r="DX105" i="1"/>
  <c r="EK105" i="1" s="1"/>
  <c r="DX106" i="1"/>
  <c r="EX106" i="1" s="1"/>
  <c r="EK106" i="1"/>
  <c r="DX107" i="1"/>
  <c r="EK107" i="1"/>
  <c r="EX107" i="1"/>
  <c r="DX108" i="1"/>
  <c r="EK108" i="1" s="1"/>
  <c r="EX108" i="1"/>
  <c r="DX109" i="1"/>
  <c r="EK109" i="1" s="1"/>
  <c r="DX110" i="1"/>
  <c r="EX110" i="1" s="1"/>
  <c r="EK110" i="1"/>
  <c r="DX111" i="1"/>
  <c r="EK111" i="1"/>
  <c r="EX111" i="1"/>
  <c r="DX112" i="1"/>
  <c r="EK112" i="1" s="1"/>
  <c r="EX112" i="1"/>
  <c r="DX113" i="1"/>
  <c r="EK113" i="1" s="1"/>
  <c r="DX114" i="1"/>
  <c r="EX114" i="1" s="1"/>
  <c r="EK114" i="1"/>
  <c r="DX115" i="1"/>
  <c r="EK115" i="1"/>
  <c r="EX115" i="1"/>
  <c r="DX116" i="1"/>
  <c r="EK116" i="1" s="1"/>
  <c r="EX116" i="1"/>
  <c r="DX117" i="1"/>
  <c r="EK117" i="1" s="1"/>
  <c r="DX118" i="1"/>
  <c r="EX118" i="1" s="1"/>
  <c r="EK118" i="1"/>
  <c r="DX119" i="1"/>
  <c r="EK119" i="1"/>
  <c r="EX119" i="1"/>
  <c r="DX120" i="1"/>
  <c r="EK120" i="1" s="1"/>
  <c r="EX120" i="1"/>
  <c r="DX121" i="1"/>
  <c r="EK121" i="1" s="1"/>
  <c r="DX122" i="1"/>
  <c r="EX122" i="1" s="1"/>
  <c r="EK122" i="1"/>
  <c r="DX123" i="1"/>
  <c r="EK123" i="1"/>
  <c r="EX123" i="1"/>
  <c r="DX124" i="1"/>
  <c r="EK124" i="1" s="1"/>
  <c r="EX124" i="1"/>
  <c r="DX125" i="1"/>
  <c r="EK125" i="1" s="1"/>
  <c r="DX126" i="1"/>
  <c r="EX126" i="1" s="1"/>
  <c r="EK126" i="1"/>
  <c r="DX127" i="1"/>
  <c r="EK127" i="1"/>
  <c r="EX127" i="1"/>
  <c r="DX128" i="1"/>
  <c r="EK128" i="1" s="1"/>
  <c r="EX128" i="1"/>
  <c r="DX129" i="1"/>
  <c r="EK129" i="1" s="1"/>
  <c r="DX130" i="1"/>
  <c r="EX130" i="1" s="1"/>
  <c r="EK130" i="1"/>
  <c r="DX131" i="1"/>
  <c r="EK131" i="1"/>
  <c r="EX131" i="1"/>
  <c r="DX132" i="1"/>
  <c r="EK132" i="1" s="1"/>
  <c r="EX132" i="1"/>
  <c r="DX133" i="1"/>
  <c r="EK133" i="1" s="1"/>
  <c r="DX134" i="1"/>
  <c r="EE146" i="1"/>
  <c r="ET146" i="1"/>
  <c r="EE147" i="1"/>
  <c r="ET147" i="1"/>
  <c r="EE148" i="1"/>
  <c r="ET148" i="1"/>
  <c r="EE149" i="1"/>
  <c r="ET149" i="1"/>
  <c r="EE150" i="1"/>
  <c r="ET150" i="1"/>
  <c r="EE151" i="1"/>
  <c r="ET151" i="1"/>
  <c r="EE152" i="1"/>
  <c r="EE153" i="1"/>
  <c r="EE154" i="1"/>
  <c r="EE155" i="1"/>
  <c r="EE156" i="1"/>
  <c r="EE157" i="1"/>
  <c r="EE158" i="1"/>
  <c r="EE159" i="1"/>
  <c r="EE160" i="1"/>
  <c r="EX133" i="1" l="1"/>
  <c r="EX129" i="1"/>
  <c r="EX125" i="1"/>
  <c r="EX121" i="1"/>
  <c r="EX117" i="1"/>
  <c r="EX113" i="1"/>
  <c r="EX109" i="1"/>
  <c r="EX105" i="1"/>
  <c r="EX101" i="1"/>
  <c r="EX97" i="1"/>
  <c r="EX93" i="1"/>
  <c r="EX89" i="1"/>
  <c r="EX85" i="1"/>
  <c r="EX81" i="1"/>
  <c r="EX77" i="1"/>
  <c r="EX73" i="1"/>
  <c r="EX69" i="1"/>
  <c r="EX65" i="1"/>
  <c r="EX61" i="1"/>
  <c r="EX57" i="1"/>
  <c r="EX53" i="1"/>
</calcChain>
</file>

<file path=xl/sharedStrings.xml><?xml version="1.0" encoding="utf-8"?>
<sst xmlns="http://schemas.openxmlformats.org/spreadsheetml/2006/main" count="301" uniqueCount="212">
  <si>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</si>
  <si>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</si>
  <si>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</si>
  <si>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</si>
  <si>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</si>
  <si>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</si>
  <si>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</si>
  <si>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</si>
  <si>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</si>
  <si>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</si>
  <si>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</si>
  <si>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</si>
  <si>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</si>
  <si>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</si>
  <si>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</si>
  <si>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</si>
  <si>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01.07.2022 г.</t>
  </si>
  <si>
    <t>06.07.2022</t>
  </si>
  <si>
    <t>Исполком Бурметьевского СП-собственная смета</t>
  </si>
  <si>
    <t>бюджет Бурметьевского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</si>
  <si>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</si>
  <si>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</si>
  <si>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</si>
  <si>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</si>
  <si>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</si>
  <si>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</si>
  <si>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</si>
  <si>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</si>
  <si>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</si>
  <si>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</si>
  <si>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</si>
  <si>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</si>
  <si>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</si>
  <si>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</si>
  <si>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</si>
  <si>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</si>
  <si>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</si>
  <si>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</si>
  <si>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</si>
  <si>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</si>
  <si>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</si>
  <si>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</si>
  <si>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</si>
  <si>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</si>
  <si>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</si>
  <si>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</si>
  <si>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</si>
  <si>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</si>
  <si>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</si>
  <si>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</si>
  <si>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</si>
  <si>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</si>
  <si>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</si>
  <si>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</si>
  <si>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</si>
  <si>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</si>
  <si>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</si>
  <si>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</si>
  <si>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</si>
  <si>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</si>
  <si>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</si>
  <si>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</si>
  <si>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</si>
  <si>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</si>
  <si>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</si>
  <si>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</si>
  <si>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</si>
  <si>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</si>
  <si>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</si>
  <si>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</si>
  <si>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</si>
  <si>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</si>
  <si>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</si>
  <si>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</si>
  <si>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</si>
  <si>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</si>
  <si>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90501049900002040121211 00000 301 П211099</t>
  </si>
  <si>
    <t>90501049900002040121211 99996 309 П211099</t>
  </si>
  <si>
    <t>90501049900002040121211 99997 309 П211099</t>
  </si>
  <si>
    <t>Начисления на выплаты по оплате труда</t>
  </si>
  <si>
    <t>90501049900002040129213 00000 301 П213099</t>
  </si>
  <si>
    <t>90501049900002040129213 99996 309 П213099</t>
  </si>
  <si>
    <t>Услуги связи</t>
  </si>
  <si>
    <t>90501049900002040244221 00000 301 П221099</t>
  </si>
  <si>
    <t>Работы, услуги по содержанию имущества</t>
  </si>
  <si>
    <t>90501049900002040244225 00000 301 П225010</t>
  </si>
  <si>
    <t>Прочие работы, услуги</t>
  </si>
  <si>
    <t>90501049900002040244226 00000 301 П226001</t>
  </si>
  <si>
    <t>90501049900002040244226 00000 301 П226004</t>
  </si>
  <si>
    <t>90501049900002040244226 00000 301 П226015</t>
  </si>
  <si>
    <t>90501049900002040244226 00000 301 П226098</t>
  </si>
  <si>
    <t>Увеличение стоимости горюче-смазочных материалов</t>
  </si>
  <si>
    <t>90501049900002040244343 90210 301 П343001</t>
  </si>
  <si>
    <t>Увеличение стоимости прочих оборотных запасов (материалов)</t>
  </si>
  <si>
    <t>90501049900002040244346 00000 301 П346017</t>
  </si>
  <si>
    <t>Коммунальные услуги</t>
  </si>
  <si>
    <t>90501049900002040247223 00000 301 П223003</t>
  </si>
  <si>
    <t>Налоги, пошлины и сборы</t>
  </si>
  <si>
    <t>90501049900002040852291 90210 301 П291015</t>
  </si>
  <si>
    <t>90501049900002040852291 90270 301 П291015</t>
  </si>
  <si>
    <t>90501139900002950851291 00000 301 П291001</t>
  </si>
  <si>
    <t>90501139900029900111211 00000 301 П211099</t>
  </si>
  <si>
    <t>90501139900029900111211 99996 309 П211099</t>
  </si>
  <si>
    <t>Социальные пособия и компенсации персоналу в денежной форме</t>
  </si>
  <si>
    <t>90501139900029900111266 00000 301 П266099</t>
  </si>
  <si>
    <t>90501139900029900119213 00000 301 П213099</t>
  </si>
  <si>
    <t>90501139900029900119213 99996 309 П213099</t>
  </si>
  <si>
    <t>90501139900029900119213 99997 309 П213099</t>
  </si>
  <si>
    <t>90501139900092350244225 00000 301 П225002</t>
  </si>
  <si>
    <t>90501139900092350244226 90210 301 П226002</t>
  </si>
  <si>
    <t>Увеличение стоимости прочих материальных запасов однократного применения</t>
  </si>
  <si>
    <t>90501139900092350244349 00212 301 Н349099</t>
  </si>
  <si>
    <t>90501139900092350244349 99997 309 Н349099</t>
  </si>
  <si>
    <t>90501139900092350244349 99997 309 П349098</t>
  </si>
  <si>
    <t>90502039900051180121211 00000 100 П211099</t>
  </si>
  <si>
    <t>90502039900051180129213 00000 100 П213099</t>
  </si>
  <si>
    <t>90502039900051180244221 00000 100 П221099</t>
  </si>
  <si>
    <t>90502039900051180244346 00000 100 П346017</t>
  </si>
  <si>
    <t>90503149900092350244225 05010 301 П225004</t>
  </si>
  <si>
    <t>90503149900092350244226 05010 301 Н226099</t>
  </si>
  <si>
    <t>90503149900092350247223 05010 301 П223003</t>
  </si>
  <si>
    <t>90504069900090430244225 00000 301 Н225099</t>
  </si>
  <si>
    <t>90505029900075050244225 00000 301 П225003</t>
  </si>
  <si>
    <t>90505029900075050244346 00000 301 П346098</t>
  </si>
  <si>
    <t>9050502Ж100075050244225 88883 311 Н225007</t>
  </si>
  <si>
    <t>9050502Ж100075050244226 77777 311 Н226099</t>
  </si>
  <si>
    <t>9050502Ж100075050244226 77777 311 П226098</t>
  </si>
  <si>
    <t>9050502Ж100075050244226 88883 311 П226098</t>
  </si>
  <si>
    <t>Увеличение стоимости строительных материалов</t>
  </si>
  <si>
    <t>9050502Ж100075050244344 77777 311 Н344099</t>
  </si>
  <si>
    <t>90505039900078010247223 00000 301 П223001</t>
  </si>
  <si>
    <t>90505039900078050244225 12100 301 П225012</t>
  </si>
  <si>
    <t>90505039900078050244225 90370 301 П225008</t>
  </si>
  <si>
    <t>90505039900078050244226 00000 301 П226098</t>
  </si>
  <si>
    <t>90505039900078050244226 12100 301 П226098</t>
  </si>
  <si>
    <t>90505039900078050244226 90270 301 П226098</t>
  </si>
  <si>
    <t>90505039900078050244343 90270 301 П343001</t>
  </si>
  <si>
    <t>90505039900078050244344 99997 309 Н344099</t>
  </si>
  <si>
    <t>90505039900078050244346 99997 309 Н346099</t>
  </si>
  <si>
    <t>9050503Б100078040244226 77777 311 Н226099</t>
  </si>
  <si>
    <t>9050503Б100078040244226 88881 311 Н226099</t>
  </si>
  <si>
    <t>9050503Б100078040244344 77777 311 Н344099</t>
  </si>
  <si>
    <t>9050503Б100078050244225 77777 311 Н225009</t>
  </si>
  <si>
    <t>9050503Б100078050244225 77777 311 П225098</t>
  </si>
  <si>
    <t>9050503Б100078050244225 88881 311 Н225099</t>
  </si>
  <si>
    <t>9050503Б100078050244225 88882 311 П225098</t>
  </si>
  <si>
    <t>9050503Б100078050244225 88883 311 П225098</t>
  </si>
  <si>
    <t>9050503Б100078050244225 99997 311 П225098</t>
  </si>
  <si>
    <t>9050503Б100078050244226 88881 311 Н226099</t>
  </si>
  <si>
    <t>9050503Б100078050244226 99997 311 Н226099</t>
  </si>
  <si>
    <t>9050503Б100078050244226 99997 311 П226002</t>
  </si>
  <si>
    <t>9050503Б100078050244343 77777 311 П343001</t>
  </si>
  <si>
    <t>9050503Б100078050244344 77777 311 Н344099</t>
  </si>
  <si>
    <t>9050503Б100078050244344 88881 311 Н344099</t>
  </si>
  <si>
    <t>9050503Б100078050244346 77777 311 Н346099</t>
  </si>
  <si>
    <t>9050503Б100078050244346 88881 311 Н346099</t>
  </si>
  <si>
    <t>9050503Б100078050244346 88882 311 Н346099</t>
  </si>
  <si>
    <t>9050503Б100078050244346 88882 311 П346013</t>
  </si>
  <si>
    <t>9050503Б100078050244346 99997 311 Н346099</t>
  </si>
  <si>
    <t>9050503Б100078050244346 99997 311 П346013</t>
  </si>
  <si>
    <t>Увеличение стоимости материальных запасов для целей капитальных вложений</t>
  </si>
  <si>
    <t>9050503Б100078050244347 77777 311 Н347099</t>
  </si>
  <si>
    <t>9050503Б100078050244349 77777 311 Н349099</t>
  </si>
  <si>
    <t>Перечисления другим бюджетам бюджетной системы Российской Федерации</t>
  </si>
  <si>
    <t>90508019900025600540251 00000 301 П251099</t>
  </si>
  <si>
    <t>90514039900020860521251 00000 301 П251099</t>
  </si>
  <si>
    <t>93801029900002030121211 00000 301 П211099</t>
  </si>
  <si>
    <t>93801029900002030121211 12150 301 П211099</t>
  </si>
  <si>
    <t>93801029900002030121211 13310 301 П211099</t>
  </si>
  <si>
    <t>93801029900002030129213 00000 301 П213099</t>
  </si>
  <si>
    <t>93801029900002030129213 12150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</si>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</sst>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70"/>
  <sheetViews>
    <sheetView tabSelected="1" workbookViewId="0">
      <selection sqref="A1:EQ1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5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5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5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5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5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5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12342191.619999999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4317989.5199999996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5" si="0">CF19+CW19+DN19</f>
        <v>4317989.5199999996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5" si="1">BJ19-EE19</f>
        <v>8024202.0999999996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5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12342191.619999999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4317989.5199999996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4317989.5199999996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8024202.0999999996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5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300000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221175.32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221175.32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78824.679999999993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2" customHeight="1" x14ac:dyDescent="0.25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117.29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117.29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-117.29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05" customHeight="1" x14ac:dyDescent="0.25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-768.48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-768.48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768.48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 x14ac:dyDescent="0.25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0.94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0.94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-0.94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2" customHeight="1" x14ac:dyDescent="0.25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181000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9726.93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9726.93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171273.07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00000000000006" customHeight="1" x14ac:dyDescent="0.25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609.52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609.52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-609.52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05" customHeight="1" x14ac:dyDescent="0.25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4883000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2269854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2269854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2613146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5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1503.08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1503.08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-1503.08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05" customHeight="1" x14ac:dyDescent="0.25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713000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27475.26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27475.26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685524.74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5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2289.0700000000002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2289.0700000000002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-2289.0700000000002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05" customHeight="1" x14ac:dyDescent="0.25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7000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2600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2600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4400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50000000000003" customHeight="1" x14ac:dyDescent="0.25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1170000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1170000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1170000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50000000000003" customHeight="1" x14ac:dyDescent="0.25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56600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14161.12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14161.12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42438.879999999997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 x14ac:dyDescent="0.25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103792.3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51896.15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51896.15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51896.15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36.450000000000003" customHeight="1" x14ac:dyDescent="0.25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4927799.32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547349.31999999995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547349.31999999995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4380450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 x14ac:dyDescent="0.25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66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67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68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5" t="s">
        <v>25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35" t="s">
        <v>69</v>
      </c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78.75" customHeight="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6" t="s">
        <v>70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7"/>
      <c r="CX48" s="35" t="s">
        <v>28</v>
      </c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7"/>
      <c r="DK48" s="35" t="s">
        <v>29</v>
      </c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7"/>
      <c r="DX48" s="35" t="s">
        <v>30</v>
      </c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46" t="s">
        <v>71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5" t="s">
        <v>72</v>
      </c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14.25" customHeight="1" x14ac:dyDescent="0.25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29">
        <v>2</v>
      </c>
      <c r="AL49" s="30"/>
      <c r="AM49" s="30"/>
      <c r="AN49" s="30"/>
      <c r="AO49" s="30"/>
      <c r="AP49" s="31"/>
      <c r="AQ49" s="29">
        <v>3</v>
      </c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29">
        <v>4</v>
      </c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1"/>
      <c r="BU49" s="29">
        <v>5</v>
      </c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1"/>
      <c r="CH49" s="29">
        <v>6</v>
      </c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1"/>
      <c r="CX49" s="29">
        <v>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1"/>
      <c r="DK49" s="29">
        <v>8</v>
      </c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1"/>
      <c r="DX49" s="29">
        <v>9</v>
      </c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1"/>
      <c r="EK49" s="29">
        <v>10</v>
      </c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49">
        <v>11</v>
      </c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6"/>
    </row>
    <row r="50" spans="1:166" ht="15" customHeight="1" x14ac:dyDescent="0.25">
      <c r="A50" s="50" t="s">
        <v>73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 t="s">
        <v>74</v>
      </c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5">
        <v>12707388.15</v>
      </c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>
        <v>12707388.15</v>
      </c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>
        <v>2650092.85</v>
      </c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>
        <f t="shared" ref="DX50:DX81" si="2">CH50+CX50+DK50</f>
        <v>2650092.85</v>
      </c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>
        <f t="shared" ref="EK50:EK81" si="3">BC50-DX50</f>
        <v>10057295.300000001</v>
      </c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>
        <f t="shared" ref="EX50:EX81" si="4">BU50-DX50</f>
        <v>10057295.300000001</v>
      </c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6"/>
    </row>
    <row r="51" spans="1:166" ht="15" customHeight="1" x14ac:dyDescent="0.25">
      <c r="A51" s="57" t="s">
        <v>33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12707388.15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12707388.15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2650092.85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2650092.85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10057295.300000001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10057295.300000001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3.2" x14ac:dyDescent="0.25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456688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456688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232251.45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232251.45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224436.55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224436.55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3.2" x14ac:dyDescent="0.25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21379.72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21379.72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21379.71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21379.71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1.0000000002037268E-2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1.0000000002037268E-2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3.2" x14ac:dyDescent="0.25">
      <c r="A54" s="68" t="s">
        <v>75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130.63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130.63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130.63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130.63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3" customHeight="1" x14ac:dyDescent="0.25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137921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137921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70024.160000000003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70024.160000000003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67896.84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67896.84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3" customHeight="1" x14ac:dyDescent="0.25">
      <c r="A56" s="68" t="s">
        <v>79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6456.68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6456.68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6456.68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6456.68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3.2" x14ac:dyDescent="0.25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13464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13464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9583.8799999999992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9583.8799999999992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3880.1200000000008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3880.1200000000008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3" customHeight="1" x14ac:dyDescent="0.25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14400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14400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14400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14400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3.2" x14ac:dyDescent="0.25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3919.6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3919.6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1080.4000000000001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1080.4000000000001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3.2" x14ac:dyDescent="0.25">
      <c r="A60" s="68" t="s">
        <v>86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32000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32000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15927.4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15927.4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16072.6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16072.6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3.2" x14ac:dyDescent="0.25">
      <c r="A61" s="68" t="s">
        <v>86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5187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5187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5187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5187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3.2" x14ac:dyDescent="0.25">
      <c r="A62" s="68" t="s">
        <v>86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67573.399999999994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67573.399999999994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12119.06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12119.06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55454.34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55454.34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3" customHeight="1" x14ac:dyDescent="0.25">
      <c r="A63" s="68" t="s">
        <v>91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31000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31000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31000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31000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3" customHeight="1" x14ac:dyDescent="0.25">
      <c r="A64" s="68" t="s">
        <v>93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7000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7000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5000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5000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3.2" x14ac:dyDescent="0.25">
      <c r="A65" s="68" t="s">
        <v>95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0.46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0.46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0.46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0.46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3.2" x14ac:dyDescent="0.25">
      <c r="A66" s="68" t="s">
        <v>97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98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2000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2000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1000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1000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3.2" x14ac:dyDescent="0.25">
      <c r="A67" s="68" t="s">
        <v>97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99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3.2" x14ac:dyDescent="0.25">
      <c r="A68" s="68" t="s">
        <v>97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100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3000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3000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3000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3000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3.2" x14ac:dyDescent="0.25">
      <c r="A69" s="68" t="s">
        <v>75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190727.03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190727.03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109879.46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109879.46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80847.569999999992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80847.569999999992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3.2" x14ac:dyDescent="0.25">
      <c r="A70" s="68" t="s">
        <v>75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9567.56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9567.56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9567.56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9567.56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3" customHeight="1" x14ac:dyDescent="0.25">
      <c r="A71" s="68" t="s">
        <v>103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104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1214.97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1214.97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1214.97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1214.97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3" customHeight="1" x14ac:dyDescent="0.25">
      <c r="A72" s="68" t="s">
        <v>79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105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57967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57967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32978.870000000003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32978.870000000003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24988.129999999997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24988.129999999997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3" customHeight="1" x14ac:dyDescent="0.25">
      <c r="A73" s="68" t="s">
        <v>79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2889.41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2889.41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2889.41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2889.41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3" customHeight="1" x14ac:dyDescent="0.25">
      <c r="A74" s="68" t="s">
        <v>79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107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0.16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0.16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0.16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0.16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3" customHeight="1" x14ac:dyDescent="0.25">
      <c r="A75" s="68" t="s">
        <v>84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108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88000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88000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44000.05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44000.05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43999.95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43999.95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3.2" x14ac:dyDescent="0.25">
      <c r="A76" s="68" t="s">
        <v>86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109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52962.6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52962.6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52961.77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52961.77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0.83000000000174623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0.83000000000174623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36.450000000000003" customHeight="1" x14ac:dyDescent="0.25">
      <c r="A77" s="68" t="s">
        <v>110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111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15000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15000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15000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15000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36.450000000000003" customHeight="1" x14ac:dyDescent="0.25">
      <c r="A78" s="68" t="s">
        <v>110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112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19600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19600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19600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19600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36.450000000000003" customHeight="1" x14ac:dyDescent="0.25">
      <c r="A79" s="68" t="s">
        <v>110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113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3000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3000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3000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3000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3.2" x14ac:dyDescent="0.25">
      <c r="A80" s="68" t="s">
        <v>75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114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71797.8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71797.8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35898.9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35898.9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35898.9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35898.9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3" customHeight="1" x14ac:dyDescent="0.25">
      <c r="A81" s="68" t="s">
        <v>79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115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21682.9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21682.9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10841.44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10841.44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10841.460000000001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10841.460000000001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3.2" x14ac:dyDescent="0.25">
      <c r="A82" s="68" t="s">
        <v>82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116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5067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5067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ref="DX82:DX113" si="5">CH82+CX82+DK82</f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ref="EK82:EK113" si="6">BC82-DX82</f>
        <v>5067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ref="EX82:EX113" si="7">BU82-DX82</f>
        <v>5067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3" customHeight="1" x14ac:dyDescent="0.25">
      <c r="A83" s="68" t="s">
        <v>93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117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5244.6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5244.6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5244.6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5244.6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3" customHeight="1" x14ac:dyDescent="0.25">
      <c r="A84" s="68" t="s">
        <v>84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118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2639.42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2639.42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2029.15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2029.15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610.27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610.27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3.2" x14ac:dyDescent="0.25">
      <c r="A85" s="68" t="s">
        <v>86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119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20093.580000000002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20093.580000000002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20093.580000000002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20093.580000000002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3.2" x14ac:dyDescent="0.25">
      <c r="A86" s="68" t="s">
        <v>95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120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27267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27267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3647.54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3647.54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23619.46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23619.46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3" customHeight="1" x14ac:dyDescent="0.25">
      <c r="A87" s="68" t="s">
        <v>84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121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11846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11846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11846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11846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3" customHeight="1" x14ac:dyDescent="0.25">
      <c r="A88" s="68" t="s">
        <v>84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122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23143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23143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23143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23143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3" customHeight="1" x14ac:dyDescent="0.25">
      <c r="A89" s="68" t="s">
        <v>93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123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28050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28050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28050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28050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3" customHeight="1" x14ac:dyDescent="0.25">
      <c r="A90" s="68" t="s">
        <v>84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124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9534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9534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9534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9534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3.2" x14ac:dyDescent="0.25">
      <c r="A91" s="68" t="s">
        <v>86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125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21456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21456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21456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21456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3.2" x14ac:dyDescent="0.25">
      <c r="A92" s="68" t="s">
        <v>86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126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21456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21456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21456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21456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3.2" x14ac:dyDescent="0.25">
      <c r="A93" s="68" t="s">
        <v>86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127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230000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230000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230000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230000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3" customHeight="1" x14ac:dyDescent="0.25">
      <c r="A94" s="68" t="s">
        <v>128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129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48570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48570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48570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48570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3.2" x14ac:dyDescent="0.25">
      <c r="A95" s="68" t="s">
        <v>95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130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632408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632408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452272.05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452272.05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180135.95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180135.95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3" customHeight="1" x14ac:dyDescent="0.25">
      <c r="A96" s="68" t="s">
        <v>84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131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9003.64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9003.64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9003.64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9003.64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3" customHeight="1" x14ac:dyDescent="0.25">
      <c r="A97" s="68" t="s">
        <v>84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132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104000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104000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104000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104000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3.2" x14ac:dyDescent="0.25">
      <c r="A98" s="68" t="s">
        <v>86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133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75776.34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75776.34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75776.34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75776.34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3.2" x14ac:dyDescent="0.25">
      <c r="A99" s="68" t="s">
        <v>86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134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26128.41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26128.41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15079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15079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11049.41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11049.41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3.2" x14ac:dyDescent="0.25">
      <c r="A100" s="68" t="s">
        <v>86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135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52962.6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52962.6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52962.6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52962.6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3" customHeight="1" x14ac:dyDescent="0.25">
      <c r="A101" s="68" t="s">
        <v>91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136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20000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20000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20000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20000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3" customHeight="1" x14ac:dyDescent="0.25">
      <c r="A102" s="68" t="s">
        <v>128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137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15000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15000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15000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15000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3" customHeight="1" x14ac:dyDescent="0.25">
      <c r="A103" s="68" t="s">
        <v>93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138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16000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16000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16000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16000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3.2" x14ac:dyDescent="0.25">
      <c r="A104" s="68" t="s">
        <v>86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139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2643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2643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2643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2643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3.2" x14ac:dyDescent="0.25">
      <c r="A105" s="68" t="s">
        <v>86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140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23787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23787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23787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23787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.3" customHeight="1" x14ac:dyDescent="0.25">
      <c r="A106" s="68" t="s">
        <v>128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141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41000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41000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41000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41000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3" customHeight="1" x14ac:dyDescent="0.25">
      <c r="A107" s="68" t="s">
        <v>84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142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505650.6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505650.6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0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505650.6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505650.6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3" customHeight="1" x14ac:dyDescent="0.25">
      <c r="A108" s="68" t="s">
        <v>84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143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257877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257877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257877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257877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3" customHeight="1" x14ac:dyDescent="0.25">
      <c r="A109" s="68" t="s">
        <v>84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144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4555419.4000000004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4555419.4000000004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0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4555419.4000000004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4555419.4000000004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3" customHeight="1" x14ac:dyDescent="0.25">
      <c r="A110" s="68" t="s">
        <v>84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145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1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1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0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1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1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3" customHeight="1" x14ac:dyDescent="0.25">
      <c r="A111" s="68" t="s">
        <v>84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146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1462.93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1462.93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0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1462.93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1462.93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3" customHeight="1" x14ac:dyDescent="0.25">
      <c r="A112" s="68" t="s">
        <v>84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147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17294.54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17294.54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5"/>
        <v>0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6"/>
        <v>17294.54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7"/>
        <v>17294.54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13.2" x14ac:dyDescent="0.25">
      <c r="A113" s="68" t="s">
        <v>86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148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2643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2643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5"/>
        <v>0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6"/>
        <v>2643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7"/>
        <v>2643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3.2" x14ac:dyDescent="0.25">
      <c r="A114" s="68" t="s">
        <v>86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149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0.27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0.27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0.27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ref="DX114:DX134" si="8">CH114+CX114+DK114</f>
        <v>0.27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ref="EK114:EK133" si="9">BC114-DX114</f>
        <v>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ref="EX114:EX133" si="10">BU114-DX114</f>
        <v>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3.2" x14ac:dyDescent="0.25">
      <c r="A115" s="68" t="s">
        <v>86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150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16259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16259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16193.81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8"/>
        <v>16193.81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9"/>
        <v>65.190000000000509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10"/>
        <v>65.190000000000509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.3" customHeight="1" x14ac:dyDescent="0.25">
      <c r="A116" s="68" t="s">
        <v>91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151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20000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20000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20000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8"/>
        <v>20000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9"/>
        <v>0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10"/>
        <v>0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4.3" customHeight="1" x14ac:dyDescent="0.25">
      <c r="A117" s="68" t="s">
        <v>128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152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114847.4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114847.4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47498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8"/>
        <v>47498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9"/>
        <v>67349.399999999994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10"/>
        <v>67349.399999999994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.3" customHeight="1" x14ac:dyDescent="0.25">
      <c r="A118" s="68" t="s">
        <v>128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153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62650.6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62650.6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8"/>
        <v>0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9"/>
        <v>62650.6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10"/>
        <v>62650.6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.3" customHeight="1" x14ac:dyDescent="0.25">
      <c r="A119" s="68" t="s">
        <v>93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154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21000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21000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21000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8"/>
        <v>21000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9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10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4.3" customHeight="1" x14ac:dyDescent="0.25">
      <c r="A120" s="68" t="s">
        <v>93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155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35500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35500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35500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8"/>
        <v>35500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9"/>
        <v>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10"/>
        <v>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.3" customHeight="1" x14ac:dyDescent="0.25">
      <c r="A121" s="68" t="s">
        <v>93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156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994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994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994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8"/>
        <v>994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9"/>
        <v>0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10"/>
        <v>0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4.3" customHeight="1" x14ac:dyDescent="0.25">
      <c r="A122" s="68" t="s">
        <v>93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157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26957.41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26957.41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26957.41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8"/>
        <v>26957.41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9"/>
        <v>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10"/>
        <v>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4.3" customHeight="1" x14ac:dyDescent="0.25">
      <c r="A123" s="68" t="s">
        <v>93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158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7500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7500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7500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8"/>
        <v>7500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9"/>
        <v>0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10"/>
        <v>0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.3" customHeight="1" x14ac:dyDescent="0.25">
      <c r="A124" s="68" t="s">
        <v>93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159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1462.59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1462.59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1462.59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8"/>
        <v>1462.59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9"/>
        <v>0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10"/>
        <v>0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36.450000000000003" customHeight="1" x14ac:dyDescent="0.25">
      <c r="A125" s="68" t="s">
        <v>160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161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87500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87500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8"/>
        <v>0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9"/>
        <v>87500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10"/>
        <v>87500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36.450000000000003" customHeight="1" x14ac:dyDescent="0.25">
      <c r="A126" s="68" t="s">
        <v>110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162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28000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28000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>
        <v>28000</v>
      </c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8"/>
        <v>28000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9"/>
        <v>0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10"/>
        <v>0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36.450000000000003" customHeight="1" x14ac:dyDescent="0.25">
      <c r="A127" s="68" t="s">
        <v>163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164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3533850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3533850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400000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8"/>
        <v>400000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9"/>
        <v>3133850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10"/>
        <v>3133850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36.450000000000003" customHeight="1" x14ac:dyDescent="0.25">
      <c r="A128" s="68" t="s">
        <v>163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9"/>
      <c r="AK128" s="58"/>
      <c r="AL128" s="59"/>
      <c r="AM128" s="59"/>
      <c r="AN128" s="59"/>
      <c r="AO128" s="59"/>
      <c r="AP128" s="59"/>
      <c r="AQ128" s="59" t="s">
        <v>165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>
        <v>6400</v>
      </c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>
        <v>6400</v>
      </c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>
        <v>6400</v>
      </c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8"/>
        <v>6400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9"/>
        <v>0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10"/>
        <v>0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13.2" x14ac:dyDescent="0.25">
      <c r="A129" s="68" t="s">
        <v>75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9"/>
      <c r="AK129" s="58"/>
      <c r="AL129" s="59"/>
      <c r="AM129" s="59"/>
      <c r="AN129" s="59"/>
      <c r="AO129" s="59"/>
      <c r="AP129" s="59"/>
      <c r="AQ129" s="59" t="s">
        <v>166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62">
        <v>335216</v>
      </c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>
        <v>335216</v>
      </c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>
        <v>139309.71</v>
      </c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>
        <f t="shared" si="8"/>
        <v>139309.71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>
        <f t="shared" si="9"/>
        <v>195906.29</v>
      </c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>
        <f t="shared" si="10"/>
        <v>195906.29</v>
      </c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13.2" x14ac:dyDescent="0.25">
      <c r="A130" s="68" t="s">
        <v>75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58"/>
      <c r="AL130" s="59"/>
      <c r="AM130" s="59"/>
      <c r="AN130" s="59"/>
      <c r="AO130" s="59"/>
      <c r="AP130" s="59"/>
      <c r="AQ130" s="59" t="s">
        <v>167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62">
        <v>61665</v>
      </c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>
        <v>61665</v>
      </c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>
        <v>61665</v>
      </c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>
        <f t="shared" si="8"/>
        <v>61665</v>
      </c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>
        <f t="shared" si="9"/>
        <v>0</v>
      </c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>
        <f t="shared" si="10"/>
        <v>0</v>
      </c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13.2" x14ac:dyDescent="0.25">
      <c r="A131" s="68" t="s">
        <v>75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9"/>
      <c r="AK131" s="58"/>
      <c r="AL131" s="59"/>
      <c r="AM131" s="59"/>
      <c r="AN131" s="59"/>
      <c r="AO131" s="59"/>
      <c r="AP131" s="59"/>
      <c r="AQ131" s="59" t="s">
        <v>168</v>
      </c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2">
        <v>56600</v>
      </c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>
        <v>56600</v>
      </c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>
        <v>56600</v>
      </c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>
        <f t="shared" si="8"/>
        <v>56600</v>
      </c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>
        <f t="shared" si="9"/>
        <v>0</v>
      </c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>
        <f t="shared" si="10"/>
        <v>0</v>
      </c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24.3" customHeight="1" x14ac:dyDescent="0.25">
      <c r="A132" s="68" t="s">
        <v>79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9"/>
      <c r="AK132" s="58"/>
      <c r="AL132" s="59"/>
      <c r="AM132" s="59"/>
      <c r="AN132" s="59"/>
      <c r="AO132" s="59"/>
      <c r="AP132" s="59"/>
      <c r="AQ132" s="59" t="s">
        <v>169</v>
      </c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2">
        <v>118329</v>
      </c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>
        <v>118329</v>
      </c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>
        <v>59165.08</v>
      </c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>
        <f t="shared" si="8"/>
        <v>59165.08</v>
      </c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>
        <f t="shared" si="9"/>
        <v>59163.92</v>
      </c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>
        <f t="shared" si="10"/>
        <v>59163.92</v>
      </c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24.3" customHeight="1" x14ac:dyDescent="0.25">
      <c r="A133" s="68" t="s">
        <v>79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9"/>
      <c r="AK133" s="58"/>
      <c r="AL133" s="59"/>
      <c r="AM133" s="59"/>
      <c r="AN133" s="59"/>
      <c r="AO133" s="59"/>
      <c r="AP133" s="59"/>
      <c r="AQ133" s="59" t="s">
        <v>170</v>
      </c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2">
        <v>18622.5</v>
      </c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>
        <v>18622.5</v>
      </c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>
        <v>18622.5</v>
      </c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>
        <f t="shared" si="8"/>
        <v>18622.5</v>
      </c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>
        <f t="shared" si="9"/>
        <v>0</v>
      </c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>
        <f t="shared" si="10"/>
        <v>0</v>
      </c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24" customHeight="1" x14ac:dyDescent="0.25">
      <c r="A134" s="73" t="s">
        <v>171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4"/>
      <c r="AK134" s="75" t="s">
        <v>172</v>
      </c>
      <c r="AL134" s="76"/>
      <c r="AM134" s="76"/>
      <c r="AN134" s="76"/>
      <c r="AO134" s="76"/>
      <c r="AP134" s="76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2">
        <v>-365196.53</v>
      </c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>
        <v>-365196.53</v>
      </c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>
        <v>1667896.67</v>
      </c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  <c r="DO134" s="72"/>
      <c r="DP134" s="72"/>
      <c r="DQ134" s="72"/>
      <c r="DR134" s="72"/>
      <c r="DS134" s="72"/>
      <c r="DT134" s="72"/>
      <c r="DU134" s="72"/>
      <c r="DV134" s="72"/>
      <c r="DW134" s="72"/>
      <c r="DX134" s="62">
        <f t="shared" si="8"/>
        <v>1667896.67</v>
      </c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72"/>
      <c r="EL134" s="72"/>
      <c r="EM134" s="72"/>
      <c r="EN134" s="72"/>
      <c r="EO134" s="72"/>
      <c r="EP134" s="72"/>
      <c r="EQ134" s="72"/>
      <c r="ER134" s="72"/>
      <c r="ES134" s="72"/>
      <c r="ET134" s="72"/>
      <c r="EU134" s="72"/>
      <c r="EV134" s="72"/>
      <c r="EW134" s="72"/>
      <c r="EX134" s="72"/>
      <c r="EY134" s="72"/>
      <c r="EZ134" s="72"/>
      <c r="FA134" s="72"/>
      <c r="FB134" s="72"/>
      <c r="FC134" s="72"/>
      <c r="FD134" s="72"/>
      <c r="FE134" s="72"/>
      <c r="FF134" s="72"/>
      <c r="FG134" s="72"/>
      <c r="FH134" s="72"/>
      <c r="FI134" s="72"/>
      <c r="FJ134" s="78"/>
    </row>
    <row r="135" spans="1:166" ht="24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</row>
    <row r="136" spans="1:166" ht="35.2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</row>
    <row r="137" spans="1:166" ht="35.2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</row>
    <row r="138" spans="1:166" ht="12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</row>
    <row r="139" spans="1:166" ht="8.2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</row>
    <row r="140" spans="1:166" ht="9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</row>
    <row r="141" spans="1:16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6" t="s">
        <v>173</v>
      </c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6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2" t="s">
        <v>174</v>
      </c>
    </row>
    <row r="142" spans="1:166" ht="12.75" customHeight="1" x14ac:dyDescent="0.25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  <c r="DZ142" s="71"/>
      <c r="EA142" s="71"/>
      <c r="EB142" s="71"/>
      <c r="EC142" s="71"/>
      <c r="ED142" s="71"/>
      <c r="EE142" s="71"/>
      <c r="EF142" s="71"/>
      <c r="EG142" s="71"/>
      <c r="EH142" s="71"/>
      <c r="EI142" s="71"/>
      <c r="EJ142" s="71"/>
      <c r="EK142" s="71"/>
      <c r="EL142" s="71"/>
      <c r="EM142" s="71"/>
      <c r="EN142" s="71"/>
      <c r="EO142" s="71"/>
      <c r="EP142" s="71"/>
      <c r="EQ142" s="71"/>
      <c r="ER142" s="71"/>
      <c r="ES142" s="71"/>
      <c r="ET142" s="71"/>
      <c r="EU142" s="71"/>
      <c r="EV142" s="71"/>
      <c r="EW142" s="71"/>
      <c r="EX142" s="71"/>
      <c r="EY142" s="71"/>
      <c r="EZ142" s="71"/>
      <c r="FA142" s="71"/>
      <c r="FB142" s="71"/>
      <c r="FC142" s="71"/>
      <c r="FD142" s="71"/>
      <c r="FE142" s="71"/>
      <c r="FF142" s="71"/>
      <c r="FG142" s="71"/>
      <c r="FH142" s="71"/>
      <c r="FI142" s="71"/>
      <c r="FJ142" s="71"/>
    </row>
    <row r="143" spans="1:166" ht="11.25" customHeight="1" x14ac:dyDescent="0.25">
      <c r="A143" s="41" t="s">
        <v>21</v>
      </c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2"/>
      <c r="AP143" s="45" t="s">
        <v>22</v>
      </c>
      <c r="AQ143" s="41"/>
      <c r="AR143" s="41"/>
      <c r="AS143" s="41"/>
      <c r="AT143" s="41"/>
      <c r="AU143" s="42"/>
      <c r="AV143" s="45" t="s">
        <v>175</v>
      </c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2"/>
      <c r="BL143" s="45" t="s">
        <v>67</v>
      </c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2"/>
      <c r="CF143" s="35" t="s">
        <v>25</v>
      </c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7"/>
      <c r="ET143" s="45" t="s">
        <v>26</v>
      </c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  <c r="FF143" s="41"/>
      <c r="FG143" s="41"/>
      <c r="FH143" s="41"/>
      <c r="FI143" s="41"/>
      <c r="FJ143" s="47"/>
    </row>
    <row r="144" spans="1:166" ht="69.75" customHeight="1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4"/>
      <c r="AP144" s="46"/>
      <c r="AQ144" s="43"/>
      <c r="AR144" s="43"/>
      <c r="AS144" s="43"/>
      <c r="AT144" s="43"/>
      <c r="AU144" s="44"/>
      <c r="AV144" s="46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4"/>
      <c r="BL144" s="46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4"/>
      <c r="CF144" s="36" t="s">
        <v>176</v>
      </c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7"/>
      <c r="CW144" s="35" t="s">
        <v>28</v>
      </c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7"/>
      <c r="DN144" s="35" t="s">
        <v>29</v>
      </c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7"/>
      <c r="EE144" s="35" t="s">
        <v>30</v>
      </c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7"/>
      <c r="ET144" s="46"/>
      <c r="EU144" s="43"/>
      <c r="EV144" s="43"/>
      <c r="EW144" s="43"/>
      <c r="EX144" s="43"/>
      <c r="EY144" s="43"/>
      <c r="EZ144" s="43"/>
      <c r="FA144" s="43"/>
      <c r="FB144" s="43"/>
      <c r="FC144" s="43"/>
      <c r="FD144" s="43"/>
      <c r="FE144" s="43"/>
      <c r="FF144" s="43"/>
      <c r="FG144" s="43"/>
      <c r="FH144" s="43"/>
      <c r="FI144" s="43"/>
      <c r="FJ144" s="48"/>
    </row>
    <row r="145" spans="1:166" ht="12" customHeight="1" x14ac:dyDescent="0.25">
      <c r="A145" s="39">
        <v>1</v>
      </c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40"/>
      <c r="AP145" s="29">
        <v>2</v>
      </c>
      <c r="AQ145" s="30"/>
      <c r="AR145" s="30"/>
      <c r="AS145" s="30"/>
      <c r="AT145" s="30"/>
      <c r="AU145" s="31"/>
      <c r="AV145" s="29">
        <v>3</v>
      </c>
      <c r="AW145" s="30"/>
      <c r="AX145" s="30"/>
      <c r="AY145" s="30"/>
      <c r="AZ145" s="30"/>
      <c r="BA145" s="30"/>
      <c r="BB145" s="30"/>
      <c r="BC145" s="30"/>
      <c r="BD145" s="30"/>
      <c r="BE145" s="15"/>
      <c r="BF145" s="15"/>
      <c r="BG145" s="15"/>
      <c r="BH145" s="15"/>
      <c r="BI145" s="15"/>
      <c r="BJ145" s="15"/>
      <c r="BK145" s="38"/>
      <c r="BL145" s="29">
        <v>4</v>
      </c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1"/>
      <c r="CF145" s="29">
        <v>5</v>
      </c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1"/>
      <c r="CW145" s="29">
        <v>6</v>
      </c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1"/>
      <c r="DN145" s="29">
        <v>7</v>
      </c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1"/>
      <c r="EE145" s="29">
        <v>8</v>
      </c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1"/>
      <c r="ET145" s="49">
        <v>9</v>
      </c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6"/>
    </row>
    <row r="146" spans="1:166" ht="37.5" customHeight="1" x14ac:dyDescent="0.25">
      <c r="A146" s="79" t="s">
        <v>177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80"/>
      <c r="AP146" s="51" t="s">
        <v>178</v>
      </c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3"/>
      <c r="BF146" s="33"/>
      <c r="BG146" s="33"/>
      <c r="BH146" s="33"/>
      <c r="BI146" s="33"/>
      <c r="BJ146" s="33"/>
      <c r="BK146" s="54"/>
      <c r="BL146" s="55">
        <v>365196.53</v>
      </c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>
        <v>-1667896.67</v>
      </c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>
        <f t="shared" ref="EE146:EE160" si="11">CF146+CW146+DN146</f>
        <v>-1667896.67</v>
      </c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>
        <f t="shared" ref="ET146:ET151" si="12">BL146-CF146-CW146-DN146</f>
        <v>2033093.2</v>
      </c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I146" s="55"/>
      <c r="FJ146" s="56"/>
    </row>
    <row r="147" spans="1:166" ht="36.75" customHeight="1" x14ac:dyDescent="0.25">
      <c r="A147" s="81" t="s">
        <v>179</v>
      </c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2"/>
      <c r="AP147" s="58" t="s">
        <v>180</v>
      </c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60"/>
      <c r="BF147" s="12"/>
      <c r="BG147" s="12"/>
      <c r="BH147" s="12"/>
      <c r="BI147" s="12"/>
      <c r="BJ147" s="12"/>
      <c r="BK147" s="61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3">
        <f t="shared" si="11"/>
        <v>0</v>
      </c>
      <c r="EF147" s="64"/>
      <c r="EG147" s="64"/>
      <c r="EH147" s="64"/>
      <c r="EI147" s="64"/>
      <c r="EJ147" s="64"/>
      <c r="EK147" s="64"/>
      <c r="EL147" s="64"/>
      <c r="EM147" s="64"/>
      <c r="EN147" s="64"/>
      <c r="EO147" s="64"/>
      <c r="EP147" s="64"/>
      <c r="EQ147" s="64"/>
      <c r="ER147" s="64"/>
      <c r="ES147" s="65"/>
      <c r="ET147" s="63">
        <f t="shared" si="12"/>
        <v>0</v>
      </c>
      <c r="EU147" s="64"/>
      <c r="EV147" s="64"/>
      <c r="EW147" s="64"/>
      <c r="EX147" s="64"/>
      <c r="EY147" s="64"/>
      <c r="EZ147" s="64"/>
      <c r="FA147" s="64"/>
      <c r="FB147" s="64"/>
      <c r="FC147" s="64"/>
      <c r="FD147" s="64"/>
      <c r="FE147" s="64"/>
      <c r="FF147" s="64"/>
      <c r="FG147" s="64"/>
      <c r="FH147" s="64"/>
      <c r="FI147" s="64"/>
      <c r="FJ147" s="83"/>
    </row>
    <row r="148" spans="1:166" ht="17.25" customHeight="1" x14ac:dyDescent="0.25">
      <c r="A148" s="87" t="s">
        <v>181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8"/>
      <c r="AP148" s="23"/>
      <c r="AQ148" s="24"/>
      <c r="AR148" s="24"/>
      <c r="AS148" s="24"/>
      <c r="AT148" s="24"/>
      <c r="AU148" s="89"/>
      <c r="AV148" s="90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2"/>
      <c r="BL148" s="84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6"/>
      <c r="CF148" s="84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6"/>
      <c r="CW148" s="84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  <c r="DK148" s="85"/>
      <c r="DL148" s="85"/>
      <c r="DM148" s="86"/>
      <c r="DN148" s="84"/>
      <c r="DO148" s="85"/>
      <c r="DP148" s="85"/>
      <c r="DQ148" s="85"/>
      <c r="DR148" s="85"/>
      <c r="DS148" s="85"/>
      <c r="DT148" s="85"/>
      <c r="DU148" s="85"/>
      <c r="DV148" s="85"/>
      <c r="DW148" s="85"/>
      <c r="DX148" s="85"/>
      <c r="DY148" s="85"/>
      <c r="DZ148" s="85"/>
      <c r="EA148" s="85"/>
      <c r="EB148" s="85"/>
      <c r="EC148" s="85"/>
      <c r="ED148" s="86"/>
      <c r="EE148" s="62">
        <f t="shared" si="11"/>
        <v>0</v>
      </c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>
        <f t="shared" si="12"/>
        <v>0</v>
      </c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24" customHeight="1" x14ac:dyDescent="0.25">
      <c r="A149" s="81" t="s">
        <v>182</v>
      </c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2"/>
      <c r="AP149" s="58" t="s">
        <v>183</v>
      </c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60"/>
      <c r="BF149" s="12"/>
      <c r="BG149" s="12"/>
      <c r="BH149" s="12"/>
      <c r="BI149" s="12"/>
      <c r="BJ149" s="12"/>
      <c r="BK149" s="61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>
        <f t="shared" si="11"/>
        <v>0</v>
      </c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>
        <f t="shared" si="12"/>
        <v>0</v>
      </c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17.25" customHeight="1" x14ac:dyDescent="0.25">
      <c r="A150" s="87" t="s">
        <v>181</v>
      </c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8"/>
      <c r="AP150" s="23"/>
      <c r="AQ150" s="24"/>
      <c r="AR150" s="24"/>
      <c r="AS150" s="24"/>
      <c r="AT150" s="24"/>
      <c r="AU150" s="89"/>
      <c r="AV150" s="90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2"/>
      <c r="BL150" s="84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6"/>
      <c r="CF150" s="84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6"/>
      <c r="CW150" s="84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  <c r="DK150" s="85"/>
      <c r="DL150" s="85"/>
      <c r="DM150" s="86"/>
      <c r="DN150" s="84"/>
      <c r="DO150" s="85"/>
      <c r="DP150" s="85"/>
      <c r="DQ150" s="85"/>
      <c r="DR150" s="85"/>
      <c r="DS150" s="85"/>
      <c r="DT150" s="85"/>
      <c r="DU150" s="85"/>
      <c r="DV150" s="85"/>
      <c r="DW150" s="85"/>
      <c r="DX150" s="85"/>
      <c r="DY150" s="85"/>
      <c r="DZ150" s="85"/>
      <c r="EA150" s="85"/>
      <c r="EB150" s="85"/>
      <c r="EC150" s="85"/>
      <c r="ED150" s="86"/>
      <c r="EE150" s="62">
        <f t="shared" si="11"/>
        <v>0</v>
      </c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>
        <f t="shared" si="12"/>
        <v>0</v>
      </c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31.5" customHeight="1" x14ac:dyDescent="0.25">
      <c r="A151" s="93" t="s">
        <v>184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8" t="s">
        <v>185</v>
      </c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60"/>
      <c r="BF151" s="12"/>
      <c r="BG151" s="12"/>
      <c r="BH151" s="12"/>
      <c r="BI151" s="12"/>
      <c r="BJ151" s="12"/>
      <c r="BK151" s="61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>
        <f t="shared" si="11"/>
        <v>0</v>
      </c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>
        <f t="shared" si="12"/>
        <v>0</v>
      </c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15" customHeight="1" x14ac:dyDescent="0.25">
      <c r="A152" s="57" t="s">
        <v>186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8" t="s">
        <v>187</v>
      </c>
      <c r="AQ152" s="59"/>
      <c r="AR152" s="59"/>
      <c r="AS152" s="59"/>
      <c r="AT152" s="59"/>
      <c r="AU152" s="59"/>
      <c r="AV152" s="76"/>
      <c r="AW152" s="76"/>
      <c r="AX152" s="76"/>
      <c r="AY152" s="76"/>
      <c r="AZ152" s="76"/>
      <c r="BA152" s="76"/>
      <c r="BB152" s="76"/>
      <c r="BC152" s="76"/>
      <c r="BD152" s="76"/>
      <c r="BE152" s="94"/>
      <c r="BF152" s="95"/>
      <c r="BG152" s="95"/>
      <c r="BH152" s="95"/>
      <c r="BI152" s="95"/>
      <c r="BJ152" s="95"/>
      <c r="BK152" s="96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>
        <f t="shared" si="11"/>
        <v>0</v>
      </c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15" customHeight="1" x14ac:dyDescent="0.25">
      <c r="A153" s="57" t="s">
        <v>188</v>
      </c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97"/>
      <c r="AP153" s="11" t="s">
        <v>189</v>
      </c>
      <c r="AQ153" s="12"/>
      <c r="AR153" s="12"/>
      <c r="AS153" s="12"/>
      <c r="AT153" s="12"/>
      <c r="AU153" s="61"/>
      <c r="AV153" s="98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100"/>
      <c r="BL153" s="63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5"/>
      <c r="CF153" s="63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5"/>
      <c r="CW153" s="63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5"/>
      <c r="DN153" s="63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5"/>
      <c r="EE153" s="62">
        <f t="shared" si="11"/>
        <v>0</v>
      </c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6"/>
    </row>
    <row r="154" spans="1:166" ht="31.5" customHeight="1" x14ac:dyDescent="0.25">
      <c r="A154" s="101" t="s">
        <v>190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58" t="s">
        <v>191</v>
      </c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60"/>
      <c r="BF154" s="12"/>
      <c r="BG154" s="12"/>
      <c r="BH154" s="12"/>
      <c r="BI154" s="12"/>
      <c r="BJ154" s="12"/>
      <c r="BK154" s="61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>
        <v>-1667896.67</v>
      </c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>
        <f t="shared" si="11"/>
        <v>-1667896.67</v>
      </c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6"/>
    </row>
    <row r="155" spans="1:166" ht="38.25" customHeight="1" x14ac:dyDescent="0.25">
      <c r="A155" s="101" t="s">
        <v>192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97"/>
      <c r="AP155" s="11" t="s">
        <v>193</v>
      </c>
      <c r="AQ155" s="12"/>
      <c r="AR155" s="12"/>
      <c r="AS155" s="12"/>
      <c r="AT155" s="12"/>
      <c r="AU155" s="61"/>
      <c r="AV155" s="98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100"/>
      <c r="BL155" s="63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5"/>
      <c r="CF155" s="63">
        <v>-1667896.67</v>
      </c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5"/>
      <c r="CW155" s="63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5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>
        <f t="shared" si="11"/>
        <v>-1667896.67</v>
      </c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6"/>
    </row>
    <row r="156" spans="1:166" ht="36" customHeight="1" x14ac:dyDescent="0.25">
      <c r="A156" s="101" t="s">
        <v>194</v>
      </c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97"/>
      <c r="AP156" s="58" t="s">
        <v>195</v>
      </c>
      <c r="AQ156" s="59"/>
      <c r="AR156" s="59"/>
      <c r="AS156" s="59"/>
      <c r="AT156" s="59"/>
      <c r="AU156" s="59"/>
      <c r="AV156" s="76"/>
      <c r="AW156" s="76"/>
      <c r="AX156" s="76"/>
      <c r="AY156" s="76"/>
      <c r="AZ156" s="76"/>
      <c r="BA156" s="76"/>
      <c r="BB156" s="76"/>
      <c r="BC156" s="76"/>
      <c r="BD156" s="76"/>
      <c r="BE156" s="94"/>
      <c r="BF156" s="95"/>
      <c r="BG156" s="95"/>
      <c r="BH156" s="95"/>
      <c r="BI156" s="95"/>
      <c r="BJ156" s="95"/>
      <c r="BK156" s="96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>
        <v>-4317989.5199999996</v>
      </c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>
        <f t="shared" si="11"/>
        <v>-4317989.5199999996</v>
      </c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6"/>
    </row>
    <row r="157" spans="1:166" ht="26.25" customHeight="1" x14ac:dyDescent="0.25">
      <c r="A157" s="101" t="s">
        <v>196</v>
      </c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97"/>
      <c r="AP157" s="11" t="s">
        <v>197</v>
      </c>
      <c r="AQ157" s="12"/>
      <c r="AR157" s="12"/>
      <c r="AS157" s="12"/>
      <c r="AT157" s="12"/>
      <c r="AU157" s="61"/>
      <c r="AV157" s="98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100"/>
      <c r="BL157" s="63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5"/>
      <c r="CF157" s="63">
        <v>2650092.85</v>
      </c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5"/>
      <c r="CW157" s="63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5"/>
      <c r="DN157" s="63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5"/>
      <c r="EE157" s="62">
        <f t="shared" si="11"/>
        <v>2650092.85</v>
      </c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6"/>
    </row>
    <row r="158" spans="1:166" ht="27.75" customHeight="1" x14ac:dyDescent="0.25">
      <c r="A158" s="101" t="s">
        <v>198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58" t="s">
        <v>199</v>
      </c>
      <c r="AQ158" s="59"/>
      <c r="AR158" s="59"/>
      <c r="AS158" s="59"/>
      <c r="AT158" s="59"/>
      <c r="AU158" s="59"/>
      <c r="AV158" s="76"/>
      <c r="AW158" s="76"/>
      <c r="AX158" s="76"/>
      <c r="AY158" s="76"/>
      <c r="AZ158" s="76"/>
      <c r="BA158" s="76"/>
      <c r="BB158" s="76"/>
      <c r="BC158" s="76"/>
      <c r="BD158" s="76"/>
      <c r="BE158" s="94"/>
      <c r="BF158" s="95"/>
      <c r="BG158" s="95"/>
      <c r="BH158" s="95"/>
      <c r="BI158" s="95"/>
      <c r="BJ158" s="95"/>
      <c r="BK158" s="96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3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5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>
        <f t="shared" si="11"/>
        <v>0</v>
      </c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6"/>
    </row>
    <row r="159" spans="1:166" ht="24" customHeight="1" x14ac:dyDescent="0.25">
      <c r="A159" s="101" t="s">
        <v>200</v>
      </c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97"/>
      <c r="AP159" s="11" t="s">
        <v>201</v>
      </c>
      <c r="AQ159" s="12"/>
      <c r="AR159" s="12"/>
      <c r="AS159" s="12"/>
      <c r="AT159" s="12"/>
      <c r="AU159" s="61"/>
      <c r="AV159" s="98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100"/>
      <c r="BL159" s="63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5"/>
      <c r="CF159" s="63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5"/>
      <c r="CW159" s="63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5"/>
      <c r="DN159" s="63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5"/>
      <c r="EE159" s="62">
        <f t="shared" si="11"/>
        <v>0</v>
      </c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6"/>
    </row>
    <row r="160" spans="1:166" ht="25.5" customHeight="1" x14ac:dyDescent="0.25">
      <c r="A160" s="103" t="s">
        <v>202</v>
      </c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5"/>
      <c r="AP160" s="75" t="s">
        <v>203</v>
      </c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94"/>
      <c r="BF160" s="95"/>
      <c r="BG160" s="95"/>
      <c r="BH160" s="95"/>
      <c r="BI160" s="95"/>
      <c r="BJ160" s="95"/>
      <c r="BK160" s="96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106"/>
      <c r="CG160" s="107"/>
      <c r="CH160" s="107"/>
      <c r="CI160" s="107"/>
      <c r="CJ160" s="107"/>
      <c r="CK160" s="107"/>
      <c r="CL160" s="107"/>
      <c r="CM160" s="107"/>
      <c r="CN160" s="107"/>
      <c r="CO160" s="107"/>
      <c r="CP160" s="107"/>
      <c r="CQ160" s="107"/>
      <c r="CR160" s="107"/>
      <c r="CS160" s="107"/>
      <c r="CT160" s="107"/>
      <c r="CU160" s="107"/>
      <c r="CV160" s="108"/>
      <c r="CW160" s="72"/>
      <c r="CX160" s="72"/>
      <c r="CY160" s="72"/>
      <c r="CZ160" s="72"/>
      <c r="DA160" s="72"/>
      <c r="DB160" s="72"/>
      <c r="DC160" s="72"/>
      <c r="DD160" s="72"/>
      <c r="DE160" s="72"/>
      <c r="DF160" s="72"/>
      <c r="DG160" s="72"/>
      <c r="DH160" s="72"/>
      <c r="DI160" s="72"/>
      <c r="DJ160" s="72"/>
      <c r="DK160" s="72"/>
      <c r="DL160" s="72"/>
      <c r="DM160" s="72"/>
      <c r="DN160" s="72"/>
      <c r="DO160" s="72"/>
      <c r="DP160" s="72"/>
      <c r="DQ160" s="72"/>
      <c r="DR160" s="72"/>
      <c r="DS160" s="72"/>
      <c r="DT160" s="72"/>
      <c r="DU160" s="72"/>
      <c r="DV160" s="72"/>
      <c r="DW160" s="72"/>
      <c r="DX160" s="72"/>
      <c r="DY160" s="72"/>
      <c r="DZ160" s="72"/>
      <c r="EA160" s="72"/>
      <c r="EB160" s="72"/>
      <c r="EC160" s="72"/>
      <c r="ED160" s="72"/>
      <c r="EE160" s="72">
        <f t="shared" si="11"/>
        <v>0</v>
      </c>
      <c r="EF160" s="72"/>
      <c r="EG160" s="72"/>
      <c r="EH160" s="72"/>
      <c r="EI160" s="72"/>
      <c r="EJ160" s="72"/>
      <c r="EK160" s="72"/>
      <c r="EL160" s="72"/>
      <c r="EM160" s="72"/>
      <c r="EN160" s="72"/>
      <c r="EO160" s="72"/>
      <c r="EP160" s="72"/>
      <c r="EQ160" s="72"/>
      <c r="ER160" s="72"/>
      <c r="ES160" s="72"/>
      <c r="ET160" s="72"/>
      <c r="EU160" s="72"/>
      <c r="EV160" s="72"/>
      <c r="EW160" s="72"/>
      <c r="EX160" s="72"/>
      <c r="EY160" s="72"/>
      <c r="EZ160" s="72"/>
      <c r="FA160" s="72"/>
      <c r="FB160" s="72"/>
      <c r="FC160" s="72"/>
      <c r="FD160" s="72"/>
      <c r="FE160" s="72"/>
      <c r="FF160" s="72"/>
      <c r="FG160" s="72"/>
      <c r="FH160" s="72"/>
      <c r="FI160" s="72"/>
      <c r="FJ160" s="78"/>
    </row>
    <row r="161" spans="1:166" ht="11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</row>
    <row r="162" spans="1:166" ht="11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</row>
    <row r="163" spans="1:166" ht="11.25" customHeight="1" x14ac:dyDescent="0.25">
      <c r="A163" s="1" t="s">
        <v>204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"/>
      <c r="AG163" s="1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 t="s">
        <v>205</v>
      </c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</row>
    <row r="164" spans="1:166" ht="11.2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09" t="s">
        <v>206</v>
      </c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"/>
      <c r="AG164" s="1"/>
      <c r="AH164" s="109" t="s">
        <v>207</v>
      </c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09"/>
      <c r="BH164" s="109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 t="s">
        <v>208</v>
      </c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"/>
      <c r="DR164" s="1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</row>
    <row r="165" spans="1:166" ht="11.25" customHeight="1" x14ac:dyDescent="0.25">
      <c r="A165" s="1" t="s">
        <v>209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"/>
      <c r="AG165" s="1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09" t="s">
        <v>206</v>
      </c>
      <c r="DD165" s="109"/>
      <c r="DE165" s="109"/>
      <c r="DF165" s="109"/>
      <c r="DG165" s="109"/>
      <c r="DH165" s="109"/>
      <c r="DI165" s="109"/>
      <c r="DJ165" s="109"/>
      <c r="DK165" s="109"/>
      <c r="DL165" s="109"/>
      <c r="DM165" s="109"/>
      <c r="DN165" s="109"/>
      <c r="DO165" s="109"/>
      <c r="DP165" s="109"/>
      <c r="DQ165" s="7"/>
      <c r="DR165" s="7"/>
      <c r="DS165" s="109" t="s">
        <v>207</v>
      </c>
      <c r="DT165" s="109"/>
      <c r="DU165" s="109"/>
      <c r="DV165" s="109"/>
      <c r="DW165" s="109"/>
      <c r="DX165" s="109"/>
      <c r="DY165" s="109"/>
      <c r="DZ165" s="109"/>
      <c r="EA165" s="109"/>
      <c r="EB165" s="109"/>
      <c r="EC165" s="109"/>
      <c r="ED165" s="109"/>
      <c r="EE165" s="109"/>
      <c r="EF165" s="109"/>
      <c r="EG165" s="109"/>
      <c r="EH165" s="109"/>
      <c r="EI165" s="109"/>
      <c r="EJ165" s="109"/>
      <c r="EK165" s="109"/>
      <c r="EL165" s="109"/>
      <c r="EM165" s="109"/>
      <c r="EN165" s="109"/>
      <c r="EO165" s="109"/>
      <c r="EP165" s="109"/>
      <c r="EQ165" s="109"/>
      <c r="ER165" s="109"/>
      <c r="ES165" s="109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</row>
    <row r="166" spans="1:166" ht="11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09" t="s">
        <v>206</v>
      </c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7"/>
      <c r="AG166" s="7"/>
      <c r="AH166" s="109" t="s">
        <v>207</v>
      </c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09"/>
      <c r="BC166" s="109"/>
      <c r="BD166" s="109"/>
      <c r="BE166" s="109"/>
      <c r="BF166" s="109"/>
      <c r="BG166" s="109"/>
      <c r="BH166" s="109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</row>
    <row r="167" spans="1:166" ht="7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</row>
    <row r="168" spans="1:166" ht="11.25" customHeight="1" x14ac:dyDescent="0.25">
      <c r="A168" s="111" t="s">
        <v>210</v>
      </c>
      <c r="B168" s="111"/>
      <c r="C168" s="112"/>
      <c r="D168" s="112"/>
      <c r="E168" s="112"/>
      <c r="F168" s="1" t="s">
        <v>210</v>
      </c>
      <c r="G168" s="1"/>
      <c r="H168" s="1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11">
        <v>200</v>
      </c>
      <c r="Z168" s="111"/>
      <c r="AA168" s="111"/>
      <c r="AB168" s="111"/>
      <c r="AC168" s="111"/>
      <c r="AD168" s="110"/>
      <c r="AE168" s="110"/>
      <c r="AF168" s="1"/>
      <c r="AG168" s="1" t="s">
        <v>211</v>
      </c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</row>
    <row r="169" spans="1:166" ht="11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1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1"/>
      <c r="CY169" s="1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1"/>
      <c r="DW169" s="1"/>
      <c r="DX169" s="2"/>
      <c r="DY169" s="2"/>
      <c r="DZ169" s="5"/>
      <c r="EA169" s="5"/>
      <c r="EB169" s="5"/>
      <c r="EC169" s="1"/>
      <c r="ED169" s="1"/>
      <c r="EE169" s="1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2"/>
      <c r="EW169" s="2"/>
      <c r="EX169" s="2"/>
      <c r="EY169" s="2"/>
      <c r="EZ169" s="2"/>
      <c r="FA169" s="8"/>
      <c r="FB169" s="8"/>
      <c r="FC169" s="1"/>
      <c r="FD169" s="1"/>
      <c r="FE169" s="1"/>
      <c r="FF169" s="1"/>
      <c r="FG169" s="1"/>
      <c r="FH169" s="1"/>
      <c r="FI169" s="1"/>
      <c r="FJ169" s="1"/>
    </row>
    <row r="170" spans="1:166" ht="9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1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10"/>
      <c r="CY170" s="10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</row>
  </sheetData>
  <mergeCells count="1322">
    <mergeCell ref="AD168:AE168"/>
    <mergeCell ref="A168:B168"/>
    <mergeCell ref="C168:E168"/>
    <mergeCell ref="I168:X168"/>
    <mergeCell ref="Y168:AC168"/>
    <mergeCell ref="DC165:DP165"/>
    <mergeCell ref="DS165:ES165"/>
    <mergeCell ref="DC164:DP164"/>
    <mergeCell ref="DS164:ES164"/>
    <mergeCell ref="R166:AE166"/>
    <mergeCell ref="AH166:BH166"/>
    <mergeCell ref="N163:AE163"/>
    <mergeCell ref="AH163:BH163"/>
    <mergeCell ref="N164:AE164"/>
    <mergeCell ref="AH164:BH164"/>
    <mergeCell ref="R165:AE165"/>
    <mergeCell ref="AH165:BH165"/>
    <mergeCell ref="ET160:FJ160"/>
    <mergeCell ref="A160:AO160"/>
    <mergeCell ref="AP160:AU160"/>
    <mergeCell ref="AV160:BK160"/>
    <mergeCell ref="BL160:CE160"/>
    <mergeCell ref="CF160:CV160"/>
    <mergeCell ref="CW159:DM159"/>
    <mergeCell ref="DN159:ED159"/>
    <mergeCell ref="EE159:ES159"/>
    <mergeCell ref="CW160:DM160"/>
    <mergeCell ref="DN160:ED160"/>
    <mergeCell ref="EE160:ES160"/>
    <mergeCell ref="CW158:DM158"/>
    <mergeCell ref="DN158:ED158"/>
    <mergeCell ref="EE158:ES158"/>
    <mergeCell ref="ET158:FJ158"/>
    <mergeCell ref="A159:AO159"/>
    <mergeCell ref="AP159:AU159"/>
    <mergeCell ref="AV159:BK159"/>
    <mergeCell ref="BL159:CE159"/>
    <mergeCell ref="ET159:FJ159"/>
    <mergeCell ref="CF159:CV159"/>
    <mergeCell ref="A157:AO157"/>
    <mergeCell ref="AP157:AU157"/>
    <mergeCell ref="AV157:BK157"/>
    <mergeCell ref="BL157:CE157"/>
    <mergeCell ref="ET157:FJ157"/>
    <mergeCell ref="A158:AO158"/>
    <mergeCell ref="AP158:AU158"/>
    <mergeCell ref="AV158:BK158"/>
    <mergeCell ref="BL158:CE158"/>
    <mergeCell ref="CF158:CV158"/>
    <mergeCell ref="CW156:DM156"/>
    <mergeCell ref="DN156:ED156"/>
    <mergeCell ref="EE156:ES156"/>
    <mergeCell ref="ET156:FJ156"/>
    <mergeCell ref="CF157:CV157"/>
    <mergeCell ref="CW157:DM157"/>
    <mergeCell ref="DN157:ED157"/>
    <mergeCell ref="EE157:ES157"/>
    <mergeCell ref="A155:AO155"/>
    <mergeCell ref="AP155:AU155"/>
    <mergeCell ref="AV155:BK155"/>
    <mergeCell ref="BL155:CE155"/>
    <mergeCell ref="ET155:FJ155"/>
    <mergeCell ref="A156:AO156"/>
    <mergeCell ref="AP156:AU156"/>
    <mergeCell ref="AV156:BK156"/>
    <mergeCell ref="BL156:CE156"/>
    <mergeCell ref="CF156:CV156"/>
    <mergeCell ref="EE154:ES154"/>
    <mergeCell ref="ET154:FJ154"/>
    <mergeCell ref="CF155:CV155"/>
    <mergeCell ref="CW155:DM155"/>
    <mergeCell ref="DN155:ED155"/>
    <mergeCell ref="EE155:ES155"/>
    <mergeCell ref="CW153:DM153"/>
    <mergeCell ref="DN153:ED153"/>
    <mergeCell ref="EE153:ES153"/>
    <mergeCell ref="A154:AO154"/>
    <mergeCell ref="AP154:AU154"/>
    <mergeCell ref="AV154:BK154"/>
    <mergeCell ref="BL154:CE154"/>
    <mergeCell ref="CF154:CV154"/>
    <mergeCell ref="CW154:DM154"/>
    <mergeCell ref="DN154:ED154"/>
    <mergeCell ref="CW152:DM152"/>
    <mergeCell ref="DN152:ED152"/>
    <mergeCell ref="EE152:ES152"/>
    <mergeCell ref="ET152:FJ152"/>
    <mergeCell ref="ET153:FJ153"/>
    <mergeCell ref="A153:AO153"/>
    <mergeCell ref="AP153:AU153"/>
    <mergeCell ref="AV153:BK153"/>
    <mergeCell ref="BL153:CE153"/>
    <mergeCell ref="CF153:CV153"/>
    <mergeCell ref="CF151:CV151"/>
    <mergeCell ref="CW151:DM151"/>
    <mergeCell ref="DN151:ED151"/>
    <mergeCell ref="EE151:ES151"/>
    <mergeCell ref="ET151:FJ151"/>
    <mergeCell ref="A152:AO152"/>
    <mergeCell ref="AP152:AU152"/>
    <mergeCell ref="AV152:BK152"/>
    <mergeCell ref="BL152:CE152"/>
    <mergeCell ref="CF152:CV152"/>
    <mergeCell ref="A150:AO150"/>
    <mergeCell ref="AP150:AU150"/>
    <mergeCell ref="AV150:BK150"/>
    <mergeCell ref="BL150:CE150"/>
    <mergeCell ref="A151:AO151"/>
    <mergeCell ref="AP151:AU151"/>
    <mergeCell ref="AV151:BK151"/>
    <mergeCell ref="BL151:CE151"/>
    <mergeCell ref="CF149:CV149"/>
    <mergeCell ref="CW149:DM149"/>
    <mergeCell ref="DN149:ED149"/>
    <mergeCell ref="EE149:ES149"/>
    <mergeCell ref="ET149:FJ149"/>
    <mergeCell ref="ET150:FJ150"/>
    <mergeCell ref="CF150:CV150"/>
    <mergeCell ref="CW150:DM150"/>
    <mergeCell ref="DN150:ED150"/>
    <mergeCell ref="EE150:ES150"/>
    <mergeCell ref="A148:AO148"/>
    <mergeCell ref="AP148:AU148"/>
    <mergeCell ref="AV148:BK148"/>
    <mergeCell ref="BL148:CE148"/>
    <mergeCell ref="A149:AO149"/>
    <mergeCell ref="AP149:AU149"/>
    <mergeCell ref="AV149:BK149"/>
    <mergeCell ref="BL149:CE149"/>
    <mergeCell ref="DN147:ED147"/>
    <mergeCell ref="EE147:ES147"/>
    <mergeCell ref="ET147:FJ147"/>
    <mergeCell ref="ET148:FJ148"/>
    <mergeCell ref="CF148:CV148"/>
    <mergeCell ref="CW148:DM148"/>
    <mergeCell ref="DN148:ED148"/>
    <mergeCell ref="EE148:ES148"/>
    <mergeCell ref="A147:AO147"/>
    <mergeCell ref="AP147:AU147"/>
    <mergeCell ref="AV147:BK147"/>
    <mergeCell ref="BL147:CE147"/>
    <mergeCell ref="CF147:CV147"/>
    <mergeCell ref="CW147:DM147"/>
    <mergeCell ref="ET145:FJ145"/>
    <mergeCell ref="A146:AO146"/>
    <mergeCell ref="AP146:AU146"/>
    <mergeCell ref="AV146:BK146"/>
    <mergeCell ref="BL146:CE146"/>
    <mergeCell ref="CF146:CV146"/>
    <mergeCell ref="CW146:DM146"/>
    <mergeCell ref="DN146:ED146"/>
    <mergeCell ref="EE146:ES146"/>
    <mergeCell ref="ET146:FJ146"/>
    <mergeCell ref="CF145:CV145"/>
    <mergeCell ref="CW145:DM145"/>
    <mergeCell ref="DN145:ED145"/>
    <mergeCell ref="EE145:ES145"/>
    <mergeCell ref="A145:AO145"/>
    <mergeCell ref="AP145:AU145"/>
    <mergeCell ref="AV145:BK145"/>
    <mergeCell ref="BL145:CE145"/>
    <mergeCell ref="CF143:ES143"/>
    <mergeCell ref="ET143:FJ144"/>
    <mergeCell ref="CF144:CV144"/>
    <mergeCell ref="CW144:DM144"/>
    <mergeCell ref="DN144:ED144"/>
    <mergeCell ref="EE144:ES144"/>
    <mergeCell ref="EK134:EW134"/>
    <mergeCell ref="EX134:FJ134"/>
    <mergeCell ref="BU134:CG134"/>
    <mergeCell ref="CH134:CW134"/>
    <mergeCell ref="CX134:DJ134"/>
    <mergeCell ref="A143:AO144"/>
    <mergeCell ref="AP143:AU144"/>
    <mergeCell ref="AV143:BK144"/>
    <mergeCell ref="BL143:CE144"/>
    <mergeCell ref="A142:FJ142"/>
    <mergeCell ref="DX134:EJ134"/>
    <mergeCell ref="DK134:DW134"/>
    <mergeCell ref="A134:AJ134"/>
    <mergeCell ref="AK134:AP134"/>
    <mergeCell ref="AQ134:BB134"/>
    <mergeCell ref="BC134:BT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rep:2.54.0.183</dc:description>
  <cp:lastModifiedBy>Администратор</cp:lastModifiedBy>
  <dcterms:created xsi:type="dcterms:W3CDTF">2022-07-06T11:16:08Z</dcterms:created>
  <dcterms:modified xsi:type="dcterms:W3CDTF">2022-07-06T11:16:08Z</dcterms:modified>
</cp:coreProperties>
</file>