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мп_7\Desktop\АХМЕТ 2022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ГР'!$FJ$129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 s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 s="1"/>
  <c r="EE35" i="1"/>
  <c r="ET35" i="1" s="1"/>
  <c r="EE36" i="1"/>
  <c r="ET36" i="1" s="1"/>
  <c r="EE37" i="1"/>
  <c r="ET37" i="1" s="1"/>
  <c r="DX52" i="1"/>
  <c r="EX52" i="1" s="1"/>
  <c r="EK52" i="1"/>
  <c r="DX53" i="1"/>
  <c r="EK53" i="1" s="1"/>
  <c r="EX53" i="1"/>
  <c r="DX54" i="1"/>
  <c r="EK54" i="1" s="1"/>
  <c r="DX55" i="1"/>
  <c r="EK55" i="1" s="1"/>
  <c r="DX56" i="1"/>
  <c r="EX56" i="1" s="1"/>
  <c r="EK56" i="1"/>
  <c r="DX57" i="1"/>
  <c r="EK57" i="1" s="1"/>
  <c r="EX57" i="1"/>
  <c r="DX58" i="1"/>
  <c r="EK58" i="1" s="1"/>
  <c r="DX59" i="1"/>
  <c r="EK59" i="1" s="1"/>
  <c r="DX60" i="1"/>
  <c r="EX60" i="1" s="1"/>
  <c r="EK60" i="1"/>
  <c r="DX61" i="1"/>
  <c r="EK61" i="1" s="1"/>
  <c r="EX61" i="1"/>
  <c r="DX62" i="1"/>
  <c r="EK62" i="1" s="1"/>
  <c r="DX63" i="1"/>
  <c r="EK63" i="1" s="1"/>
  <c r="DX64" i="1"/>
  <c r="EX64" i="1" s="1"/>
  <c r="EK64" i="1"/>
  <c r="DX65" i="1"/>
  <c r="EK65" i="1" s="1"/>
  <c r="EX65" i="1"/>
  <c r="DX66" i="1"/>
  <c r="EK66" i="1" s="1"/>
  <c r="DX67" i="1"/>
  <c r="EK67" i="1" s="1"/>
  <c r="DX68" i="1"/>
  <c r="EX68" i="1" s="1"/>
  <c r="EK68" i="1"/>
  <c r="DX69" i="1"/>
  <c r="EK69" i="1" s="1"/>
  <c r="EX69" i="1"/>
  <c r="DX70" i="1"/>
  <c r="EK70" i="1" s="1"/>
  <c r="DX71" i="1"/>
  <c r="EK71" i="1" s="1"/>
  <c r="DX72" i="1"/>
  <c r="EX72" i="1" s="1"/>
  <c r="EK72" i="1"/>
  <c r="DX73" i="1"/>
  <c r="EK73" i="1" s="1"/>
  <c r="EX73" i="1"/>
  <c r="DX74" i="1"/>
  <c r="EK74" i="1" s="1"/>
  <c r="DX75" i="1"/>
  <c r="EK75" i="1" s="1"/>
  <c r="DX76" i="1"/>
  <c r="EX76" i="1" s="1"/>
  <c r="EK76" i="1"/>
  <c r="DX77" i="1"/>
  <c r="EK77" i="1" s="1"/>
  <c r="EX77" i="1"/>
  <c r="DX78" i="1"/>
  <c r="EK78" i="1" s="1"/>
  <c r="DX79" i="1"/>
  <c r="EK79" i="1" s="1"/>
  <c r="DX80" i="1"/>
  <c r="EX80" i="1" s="1"/>
  <c r="EK80" i="1"/>
  <c r="DX81" i="1"/>
  <c r="EK81" i="1" s="1"/>
  <c r="EX81" i="1"/>
  <c r="DX82" i="1"/>
  <c r="EK82" i="1" s="1"/>
  <c r="DX83" i="1"/>
  <c r="EK83" i="1" s="1"/>
  <c r="DX84" i="1"/>
  <c r="EX84" i="1" s="1"/>
  <c r="EK84" i="1"/>
  <c r="DX85" i="1"/>
  <c r="EK85" i="1" s="1"/>
  <c r="EX85" i="1"/>
  <c r="DX86" i="1"/>
  <c r="EK86" i="1" s="1"/>
  <c r="DX87" i="1"/>
  <c r="EK87" i="1" s="1"/>
  <c r="DX88" i="1"/>
  <c r="EX88" i="1" s="1"/>
  <c r="EK88" i="1"/>
  <c r="DX89" i="1"/>
  <c r="EK89" i="1" s="1"/>
  <c r="EX89" i="1"/>
  <c r="DX90" i="1"/>
  <c r="EK90" i="1" s="1"/>
  <c r="DX91" i="1"/>
  <c r="EK91" i="1" s="1"/>
  <c r="DX92" i="1"/>
  <c r="EX92" i="1" s="1"/>
  <c r="EK92" i="1"/>
  <c r="DX93" i="1"/>
  <c r="EK93" i="1" s="1"/>
  <c r="EX93" i="1"/>
  <c r="DX94" i="1"/>
  <c r="EE106" i="1"/>
  <c r="ET106" i="1"/>
  <c r="EE107" i="1"/>
  <c r="ET107" i="1"/>
  <c r="EE108" i="1"/>
  <c r="ET108" i="1"/>
  <c r="EE109" i="1"/>
  <c r="ET109" i="1"/>
  <c r="EE110" i="1"/>
  <c r="ET110" i="1"/>
  <c r="EE111" i="1"/>
  <c r="ET111" i="1"/>
  <c r="EE112" i="1"/>
  <c r="EE113" i="1"/>
  <c r="EE114" i="1"/>
  <c r="EE115" i="1"/>
  <c r="EE116" i="1"/>
  <c r="EE117" i="1"/>
  <c r="EE118" i="1"/>
  <c r="EE119" i="1"/>
  <c r="EE120" i="1"/>
  <c r="EX90" i="1" l="1"/>
  <c r="EX86" i="1"/>
  <c r="EX82" i="1"/>
  <c r="EX78" i="1"/>
  <c r="EX74" i="1"/>
  <c r="EX70" i="1"/>
  <c r="EX66" i="1"/>
  <c r="EX62" i="1"/>
  <c r="EX58" i="1"/>
  <c r="EX54" i="1"/>
  <c r="EX91" i="1"/>
  <c r="EX87" i="1"/>
  <c r="EX83" i="1"/>
  <c r="EX79" i="1"/>
  <c r="EX75" i="1"/>
  <c r="EX71" i="1"/>
  <c r="EX67" i="1"/>
  <c r="EX63" i="1"/>
  <c r="EX59" i="1"/>
  <c r="EX55" i="1"/>
</calcChain>
</file>

<file path=xl/sharedStrings.xml><?xml version="1.0" encoding="utf-8"?>
<sst xmlns="http://schemas.openxmlformats.org/spreadsheetml/2006/main" count="222" uniqueCount="172">
  <si>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</si>
  <si>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</si>
  <si>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</si>
  <si>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</si>
  <si>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</si>
  <si>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</si>
  <si>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</si>
  <si>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</si>
  <si>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</si>
  <si>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</si>
  <si>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</si>
  <si>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</si>
  <si>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</si>
  <si>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</si>
  <si>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</si>
  <si>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</si>
  <si>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01.04.2022 г.</t>
  </si>
  <si>
    <t>05.04.2022</t>
  </si>
  <si>
    <t>Исполком Ахметовского сельского поселения-офк</t>
  </si>
  <si>
    <t>бюджет Ахметовского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</si>
  <si>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</si>
  <si>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</si>
  <si>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</si>
  <si>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</si>
  <si>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</si>
  <si>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</si>
  <si>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</si>
  <si>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</si>
  <si>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</si>
  <si>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</si>
  <si>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</si>
  <si>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</si>
  <si>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</si>
  <si>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</si>
  <si>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</si>
  <si>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</si>
  <si>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</si>
  <si>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</si>
  <si>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</si>
  <si>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</si>
  <si>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</si>
  <si>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</si>
  <si>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</si>
  <si>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</si>
  <si>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</si>
  <si>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</si>
  <si>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</si>
  <si>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</si>
  <si>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</si>
  <si>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</si>
  <si>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</si>
  <si>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</si>
  <si>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</si>
  <si>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</si>
  <si>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</si>
  <si>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</si>
  <si>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</si>
  <si>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</si>
  <si>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</si>
  <si>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</si>
  <si>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</si>
  <si>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</si>
  <si>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</si>
  <si>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</si>
  <si>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</si>
  <si>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</si>
  <si>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</si>
  <si>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99221960010100000150151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</si>
  <si>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</si>
  <si>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</si>
  <si>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</si>
  <si>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</si>
  <si>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</si>
  <si>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</si>
  <si>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</si>
  <si>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</si>
  <si>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</si>
  <si>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</si>
  <si>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</si>
  <si>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</si>
  <si>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91201049900002040121211 00000 301 П211099</t>
  </si>
  <si>
    <t>91201049900002040121211 13310 301 П211099</t>
  </si>
  <si>
    <t>Начисления на выплаты по оплате труда</t>
  </si>
  <si>
    <t>91201049900002040129213 00000 301 П213099</t>
  </si>
  <si>
    <t>Услуги связи</t>
  </si>
  <si>
    <t>91201049900002040244221 00000 301 П221099</t>
  </si>
  <si>
    <t>Коммунальные услуги</t>
  </si>
  <si>
    <t>91201049900002040244223 00000 301 П223004</t>
  </si>
  <si>
    <t>91201049900002040244223 00000 301 П223017</t>
  </si>
  <si>
    <t>Работы, услуги по содержанию имущества</t>
  </si>
  <si>
    <t>91201049900002040244225 00000 301 П225004</t>
  </si>
  <si>
    <t>Прочие работы, услуги</t>
  </si>
  <si>
    <t>91201049900002040244226 00000 301 П226001</t>
  </si>
  <si>
    <t>91201049900002040244226 00000 301 П226004</t>
  </si>
  <si>
    <t>91201049900002040244226 00000 301 П226015</t>
  </si>
  <si>
    <t>Увеличение стоимости горюче-смазочных материалов</t>
  </si>
  <si>
    <t>91201049900002040244343 90210 301 П343001</t>
  </si>
  <si>
    <t>Увеличение стоимости прочих оборотных запасов (материалов)</t>
  </si>
  <si>
    <t>91201049900002040244346 00000 301 П346017</t>
  </si>
  <si>
    <t>91201049900002040244346 90210 301 П346013</t>
  </si>
  <si>
    <t>91201049900002040247223 00000 301 П223001</t>
  </si>
  <si>
    <t>91201049900002040247223 00000 301 П223003</t>
  </si>
  <si>
    <t>Налоги, пошлины и сборы</t>
  </si>
  <si>
    <t>91201049900002040852291 90210 301 П291015</t>
  </si>
  <si>
    <t>91201139900029900111211 00000 301 П211099</t>
  </si>
  <si>
    <t>91201139900029900119213 00000 301 П213099</t>
  </si>
  <si>
    <t>91201139900092350244225 00000 301 П225002</t>
  </si>
  <si>
    <t>91201139900092350244226 90210 301 П226002</t>
  </si>
  <si>
    <t>91202039900051180121211 00000 100 П211099</t>
  </si>
  <si>
    <t>91202039900051180129213 00000 100 П213099</t>
  </si>
  <si>
    <t>91202039900051180244221 00000 100 П221099</t>
  </si>
  <si>
    <t>91202039900051180244346 00000 100 П346017</t>
  </si>
  <si>
    <t>91204069900090430244225 00000 301 П225098</t>
  </si>
  <si>
    <t>91205039900078010247223 00000 301 П223001</t>
  </si>
  <si>
    <t>91205039900078040244223 00000 301 П223017</t>
  </si>
  <si>
    <t>91205039900078040244225 00000 301 П225008</t>
  </si>
  <si>
    <t>91205039900078050244225 00000 301 П225004</t>
  </si>
  <si>
    <t>91205039900078050244225 90370 301 П225008</t>
  </si>
  <si>
    <t>91205039900078050244226 00000 301 П226002</t>
  </si>
  <si>
    <t>91205039900078050244226 00000 301 П226098</t>
  </si>
  <si>
    <t>91205039900078050244226 12100 301 П226098</t>
  </si>
  <si>
    <t>Увеличение стоимости прочих материальных запасов однократного применения</t>
  </si>
  <si>
    <t>91205039900078050244349 00000 301 П349098</t>
  </si>
  <si>
    <t>9120503Б100078050244225 88882 311 П225098</t>
  </si>
  <si>
    <t>9120503Б100078050244225 99997 311 П225098</t>
  </si>
  <si>
    <t>Перечисления другим бюджетам бюджетной системы Российской Федерации</t>
  </si>
  <si>
    <t>91208019900025600540251 00000 301 П251099</t>
  </si>
  <si>
    <t>94501029900002030121211 00000 301 П211099</t>
  </si>
  <si>
    <t>94501029900002030121211 13110 301 П211099</t>
  </si>
  <si>
    <t>94501029900002030129213 00000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</si>
  <si>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</si>
  <si>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</si>
  <si>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</si>
  <si>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</si>
  <si>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</si>
  <si>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</si>
  <si>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</si>
  <si>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</si>
  <si>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</si>
  <si>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</si>
  <si>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</si>
  <si>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</si>
  <si>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</si>
  <si>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</si>
  <si>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</si>
  <si>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</si>
  <si>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</si>
  <si>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</si>
  <si>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</si>
  <si>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</si>
  <si>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</si>
  <si>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</si>
  <si>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</si>
  <si>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</si>
  <si>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</si>
  <si>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</si>
  <si>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</si>
  <si>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</si>
  <si>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</si>
  <si>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</si>
  <si>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</si>
  <si>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</si>
  <si>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</si>
  <si>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</si>
  <si>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</si>
  <si>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</si>
  <si>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</si>
  <si>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</si>
  <si>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</si>
  <si>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</si>
  <si>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</si>
  <si>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Лизратова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</si>
</sst>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1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sz val="9"/>
      <name val="Arial"/>
    </font>
    <font>
      <sz val="7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4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0" xfId="0" applyFont="1"/>
    <xf numFmtId="0" fontId="7" fillId="0" borderId="1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0" borderId="23" xfId="0" applyFont="1" applyBorder="1" applyAlignment="1" applyProtection="1"/>
    <xf numFmtId="49" fontId="8" fillId="0" borderId="24" xfId="0" applyNumberFormat="1" applyFont="1" applyBorder="1" applyAlignment="1" applyProtection="1">
      <alignment horizontal="center"/>
    </xf>
    <xf numFmtId="49" fontId="8" fillId="0" borderId="25" xfId="0" applyNumberFormat="1" applyFont="1" applyBorder="1" applyAlignment="1" applyProtection="1">
      <alignment horizontal="center"/>
    </xf>
    <xf numFmtId="4" fontId="8" fillId="0" borderId="25" xfId="0" applyNumberFormat="1" applyFont="1" applyBorder="1" applyAlignment="1" applyProtection="1">
      <alignment horizontal="right"/>
    </xf>
    <xf numFmtId="4" fontId="8" fillId="0" borderId="28" xfId="0" applyNumberFormat="1" applyFont="1" applyBorder="1" applyAlignment="1" applyProtection="1">
      <alignment horizontal="right"/>
    </xf>
    <xf numFmtId="0" fontId="8" fillId="0" borderId="29" xfId="0" applyFont="1" applyBorder="1" applyAlignment="1" applyProtection="1"/>
    <xf numFmtId="49" fontId="8" fillId="0" borderId="30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center"/>
    </xf>
    <xf numFmtId="4" fontId="8" fillId="0" borderId="31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0" fontId="9" fillId="0" borderId="29" xfId="0" applyFont="1" applyBorder="1" applyAlignment="1" applyProtection="1">
      <alignment wrapText="1"/>
    </xf>
    <xf numFmtId="0" fontId="9" fillId="0" borderId="33" xfId="0" applyFont="1" applyBorder="1" applyAlignment="1" applyProtection="1">
      <alignment wrapText="1"/>
    </xf>
    <xf numFmtId="0" fontId="8" fillId="0" borderId="29" xfId="0" applyFont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horizontal="left" vertical="center" wrapText="1"/>
    </xf>
    <xf numFmtId="49" fontId="8" fillId="0" borderId="34" xfId="0" applyNumberFormat="1" applyFont="1" applyBorder="1" applyAlignment="1" applyProtection="1">
      <alignment horizontal="center"/>
    </xf>
    <xf numFmtId="49" fontId="8" fillId="0" borderId="35" xfId="0" applyNumberFormat="1" applyFont="1" applyBorder="1" applyAlignment="1" applyProtection="1">
      <alignment horizontal="center"/>
    </xf>
    <xf numFmtId="4" fontId="8" fillId="0" borderId="35" xfId="0" applyNumberFormat="1" applyFont="1" applyBorder="1" applyAlignment="1" applyProtection="1">
      <alignment horizontal="center"/>
    </xf>
    <xf numFmtId="4" fontId="8" fillId="0" borderId="35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49" fontId="8" fillId="0" borderId="26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16" xfId="0" applyNumberFormat="1" applyFont="1" applyBorder="1" applyAlignment="1" applyProtection="1">
      <alignment horizontal="center"/>
    </xf>
    <xf numFmtId="49" fontId="8" fillId="0" borderId="8" xfId="0" applyNumberFormat="1" applyFont="1" applyBorder="1" applyAlignment="1" applyProtection="1">
      <alignment horizontal="center"/>
    </xf>
    <xf numFmtId="49" fontId="8" fillId="0" borderId="17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right"/>
    </xf>
    <xf numFmtId="4" fontId="8" fillId="0" borderId="8" xfId="0" applyNumberFormat="1" applyFont="1" applyBorder="1" applyAlignment="1" applyProtection="1">
      <alignment horizontal="right"/>
    </xf>
    <xf numFmtId="4" fontId="8" fillId="0" borderId="17" xfId="0" applyNumberFormat="1" applyFont="1" applyBorder="1" applyAlignment="1" applyProtection="1">
      <alignment horizontal="right"/>
    </xf>
    <xf numFmtId="164" fontId="9" fillId="0" borderId="29" xfId="0" applyNumberFormat="1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"/>
    </xf>
    <xf numFmtId="49" fontId="8" fillId="0" borderId="7" xfId="0" applyNumberFormat="1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49" fontId="8" fillId="0" borderId="10" xfId="0" applyNumberFormat="1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"/>
    </xf>
    <xf numFmtId="49" fontId="8" fillId="0" borderId="11" xfId="0" applyNumberFormat="1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4" fontId="8" fillId="0" borderId="9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4" fontId="10" fillId="0" borderId="2" xfId="0" applyNumberFormat="1" applyFont="1" applyBorder="1" applyAlignment="1" applyProtection="1">
      <alignment horizontal="right"/>
    </xf>
    <xf numFmtId="4" fontId="10" fillId="0" borderId="3" xfId="0" applyNumberFormat="1" applyFont="1" applyBorder="1" applyAlignment="1" applyProtection="1">
      <alignment horizontal="right"/>
    </xf>
    <xf numFmtId="4" fontId="8" fillId="0" borderId="22" xfId="0" applyNumberFormat="1" applyFont="1" applyBorder="1" applyAlignment="1" applyProtection="1">
      <alignment horizontal="right"/>
    </xf>
    <xf numFmtId="4" fontId="8" fillId="0" borderId="14" xfId="0" applyNumberFormat="1" applyFont="1" applyBorder="1" applyAlignment="1" applyProtection="1">
      <alignment horizontal="right"/>
    </xf>
    <xf numFmtId="4" fontId="8" fillId="0" borderId="2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0"/>
  <sheetViews>
    <sheetView tabSelected="1" workbookViewId="0">
      <selection activeCell="FK109" sqref="FK109"/>
    </sheetView>
  </sheetViews>
  <sheetFormatPr defaultRowHeight="11.25" customHeight="1" x14ac:dyDescent="0.2"/>
  <cols>
    <col min="1" max="35" width="0.85546875" customWidth="1"/>
    <col min="36" max="36" width="2.140625" customWidth="1"/>
    <col min="37" max="37" width="0.85546875" hidden="1" customWidth="1"/>
    <col min="38" max="43" width="0.85546875" customWidth="1"/>
    <col min="44" max="44" width="1.42578125" customWidth="1"/>
    <col min="45" max="53" width="0.85546875" customWidth="1"/>
    <col min="54" max="54" width="31.28515625" customWidth="1"/>
    <col min="55" max="65" width="0.85546875" customWidth="1"/>
    <col min="66" max="66" width="0.28515625" customWidth="1"/>
    <col min="67" max="67" width="0.42578125" hidden="1" customWidth="1"/>
    <col min="68" max="68" width="0.85546875" hidden="1" customWidth="1"/>
    <col min="69" max="105" width="0.85546875" customWidth="1"/>
    <col min="106" max="106" width="0.28515625" customWidth="1"/>
    <col min="107" max="111" width="0.85546875" hidden="1" customWidth="1"/>
    <col min="112" max="123" width="0.85546875" customWidth="1"/>
    <col min="124" max="127" width="0.85546875" hidden="1" customWidth="1"/>
    <col min="128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1"/>
      <c r="ES4" s="1"/>
      <c r="ET4" s="58" t="s">
        <v>4</v>
      </c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60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28" t="s">
        <v>6</v>
      </c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29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26" t="s">
        <v>16</v>
      </c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30" t="s">
        <v>17</v>
      </c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31"/>
    </row>
    <row r="7" spans="1:166" ht="15" customHeight="1" x14ac:dyDescent="0.2">
      <c r="A7" s="80" t="s">
        <v>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1"/>
      <c r="BD7" s="1"/>
      <c r="BE7" s="78" t="s">
        <v>18</v>
      </c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132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4"/>
    </row>
    <row r="8" spans="1:166" ht="15" customHeight="1" x14ac:dyDescent="0.2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1"/>
      <c r="BD8" s="1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30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6"/>
    </row>
    <row r="9" spans="1:166" ht="15" customHeight="1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1"/>
      <c r="BD9" s="1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30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136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3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31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3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31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37">
        <v>383</v>
      </c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77" t="s">
        <v>20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68" t="s">
        <v>21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73"/>
      <c r="AN16" s="67" t="s">
        <v>22</v>
      </c>
      <c r="AO16" s="68"/>
      <c r="AP16" s="68"/>
      <c r="AQ16" s="68"/>
      <c r="AR16" s="68"/>
      <c r="AS16" s="73"/>
      <c r="AT16" s="67" t="s">
        <v>23</v>
      </c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73"/>
      <c r="BJ16" s="67" t="s">
        <v>24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73"/>
      <c r="CF16" s="64" t="s">
        <v>25</v>
      </c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6"/>
      <c r="ET16" s="67" t="s">
        <v>26</v>
      </c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9"/>
    </row>
    <row r="17" spans="1:166" ht="57.75" customHeight="1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4"/>
      <c r="AN17" s="70"/>
      <c r="AO17" s="71"/>
      <c r="AP17" s="71"/>
      <c r="AQ17" s="71"/>
      <c r="AR17" s="71"/>
      <c r="AS17" s="74"/>
      <c r="AT17" s="70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4"/>
      <c r="BJ17" s="70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4"/>
      <c r="CF17" s="65" t="s">
        <v>27</v>
      </c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6"/>
      <c r="CW17" s="64" t="s">
        <v>28</v>
      </c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6"/>
      <c r="DN17" s="64" t="s">
        <v>29</v>
      </c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6"/>
      <c r="EE17" s="64" t="s">
        <v>30</v>
      </c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6"/>
      <c r="ET17" s="70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2"/>
    </row>
    <row r="18" spans="1:166" s="92" customFormat="1" ht="12.75" customHeight="1" x14ac:dyDescent="0.2">
      <c r="A18" s="83">
        <v>1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4"/>
      <c r="AN18" s="85">
        <v>2</v>
      </c>
      <c r="AO18" s="86"/>
      <c r="AP18" s="86"/>
      <c r="AQ18" s="86"/>
      <c r="AR18" s="86"/>
      <c r="AS18" s="87"/>
      <c r="AT18" s="85">
        <v>3</v>
      </c>
      <c r="AU18" s="86"/>
      <c r="AV18" s="86"/>
      <c r="AW18" s="86"/>
      <c r="AX18" s="86"/>
      <c r="AY18" s="86"/>
      <c r="AZ18" s="86"/>
      <c r="BA18" s="86"/>
      <c r="BB18" s="86"/>
      <c r="BC18" s="88"/>
      <c r="BD18" s="88"/>
      <c r="BE18" s="88"/>
      <c r="BF18" s="88"/>
      <c r="BG18" s="88"/>
      <c r="BH18" s="88"/>
      <c r="BI18" s="89"/>
      <c r="BJ18" s="85">
        <v>4</v>
      </c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7"/>
      <c r="CF18" s="85">
        <v>5</v>
      </c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7"/>
      <c r="CW18" s="85">
        <v>6</v>
      </c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7"/>
      <c r="DN18" s="85">
        <v>7</v>
      </c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7"/>
      <c r="EE18" s="85">
        <v>8</v>
      </c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7"/>
      <c r="ET18" s="90">
        <v>9</v>
      </c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91"/>
    </row>
    <row r="19" spans="1:166" s="92" customFormat="1" ht="12.7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8" t="s">
        <v>32</v>
      </c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116"/>
      <c r="BD19" s="117"/>
      <c r="BE19" s="117"/>
      <c r="BF19" s="117"/>
      <c r="BG19" s="117"/>
      <c r="BH19" s="117"/>
      <c r="BI19" s="118"/>
      <c r="BJ19" s="100">
        <v>2808716.16</v>
      </c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>
        <v>1090200.7</v>
      </c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>
        <f t="shared" ref="EE19:EE37" si="0">CF19+CW19+DN19</f>
        <v>1090200.7</v>
      </c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>
        <f t="shared" ref="ET19:ET37" si="1">BJ19-EE19</f>
        <v>1718515.4600000002</v>
      </c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1"/>
    </row>
    <row r="20" spans="1:166" s="92" customFormat="1" ht="12.75" customHeight="1" x14ac:dyDescent="0.2">
      <c r="A20" s="102" t="s">
        <v>33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3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19"/>
      <c r="BD20" s="120"/>
      <c r="BE20" s="120"/>
      <c r="BF20" s="120"/>
      <c r="BG20" s="120"/>
      <c r="BH20" s="120"/>
      <c r="BI20" s="121"/>
      <c r="BJ20" s="105">
        <v>2808716.16</v>
      </c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>
        <v>1090200.7</v>
      </c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22">
        <f t="shared" si="0"/>
        <v>1090200.7</v>
      </c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4"/>
      <c r="ET20" s="105">
        <f t="shared" si="1"/>
        <v>1718515.4600000002</v>
      </c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6"/>
    </row>
    <row r="21" spans="1:166" s="92" customFormat="1" ht="12.75" customHeight="1" x14ac:dyDescent="0.2">
      <c r="A21" s="125" t="s">
        <v>34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N21" s="103"/>
      <c r="AO21" s="104"/>
      <c r="AP21" s="104"/>
      <c r="AQ21" s="104"/>
      <c r="AR21" s="104"/>
      <c r="AS21" s="104"/>
      <c r="AT21" s="104" t="s">
        <v>35</v>
      </c>
      <c r="AU21" s="104"/>
      <c r="AV21" s="104"/>
      <c r="AW21" s="104"/>
      <c r="AX21" s="104"/>
      <c r="AY21" s="104"/>
      <c r="AZ21" s="104"/>
      <c r="BA21" s="104"/>
      <c r="BB21" s="104"/>
      <c r="BC21" s="119"/>
      <c r="BD21" s="120"/>
      <c r="BE21" s="120"/>
      <c r="BF21" s="120"/>
      <c r="BG21" s="120"/>
      <c r="BH21" s="120"/>
      <c r="BI21" s="121"/>
      <c r="BJ21" s="105">
        <v>150000</v>
      </c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>
        <v>40862.959999999999</v>
      </c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22">
        <f t="shared" si="0"/>
        <v>40862.959999999999</v>
      </c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4"/>
      <c r="ET21" s="105">
        <f t="shared" si="1"/>
        <v>109137.04000000001</v>
      </c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6"/>
    </row>
    <row r="22" spans="1:166" s="92" customFormat="1" ht="12.75" customHeight="1" x14ac:dyDescent="0.2">
      <c r="A22" s="125" t="s">
        <v>36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103"/>
      <c r="AO22" s="104"/>
      <c r="AP22" s="104"/>
      <c r="AQ22" s="104"/>
      <c r="AR22" s="104"/>
      <c r="AS22" s="104"/>
      <c r="AT22" s="104" t="s">
        <v>37</v>
      </c>
      <c r="AU22" s="104"/>
      <c r="AV22" s="104"/>
      <c r="AW22" s="104"/>
      <c r="AX22" s="104"/>
      <c r="AY22" s="104"/>
      <c r="AZ22" s="104"/>
      <c r="BA22" s="104"/>
      <c r="BB22" s="104"/>
      <c r="BC22" s="119"/>
      <c r="BD22" s="120"/>
      <c r="BE22" s="120"/>
      <c r="BF22" s="120"/>
      <c r="BG22" s="120"/>
      <c r="BH22" s="120"/>
      <c r="BI22" s="121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>
        <v>14.88</v>
      </c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22">
        <f t="shared" si="0"/>
        <v>14.88</v>
      </c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4"/>
      <c r="ET22" s="105">
        <f t="shared" si="1"/>
        <v>-14.88</v>
      </c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6"/>
    </row>
    <row r="23" spans="1:166" s="92" customFormat="1" ht="12.75" customHeight="1" x14ac:dyDescent="0.2">
      <c r="A23" s="125" t="s">
        <v>38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  <c r="AN23" s="103"/>
      <c r="AO23" s="104"/>
      <c r="AP23" s="104"/>
      <c r="AQ23" s="104"/>
      <c r="AR23" s="104"/>
      <c r="AS23" s="104"/>
      <c r="AT23" s="104" t="s">
        <v>39</v>
      </c>
      <c r="AU23" s="104"/>
      <c r="AV23" s="104"/>
      <c r="AW23" s="104"/>
      <c r="AX23" s="104"/>
      <c r="AY23" s="104"/>
      <c r="AZ23" s="104"/>
      <c r="BA23" s="104"/>
      <c r="BB23" s="104"/>
      <c r="BC23" s="119"/>
      <c r="BD23" s="120"/>
      <c r="BE23" s="120"/>
      <c r="BF23" s="120"/>
      <c r="BG23" s="120"/>
      <c r="BH23" s="120"/>
      <c r="BI23" s="121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>
        <v>21.69</v>
      </c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22">
        <f t="shared" si="0"/>
        <v>21.69</v>
      </c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4"/>
      <c r="ET23" s="105">
        <f t="shared" si="1"/>
        <v>-21.69</v>
      </c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6"/>
    </row>
    <row r="24" spans="1:166" s="92" customFormat="1" ht="12.75" customHeight="1" x14ac:dyDescent="0.2">
      <c r="A24" s="125" t="s">
        <v>40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8"/>
      <c r="AN24" s="103"/>
      <c r="AO24" s="104"/>
      <c r="AP24" s="104"/>
      <c r="AQ24" s="104"/>
      <c r="AR24" s="104"/>
      <c r="AS24" s="104"/>
      <c r="AT24" s="104" t="s">
        <v>41</v>
      </c>
      <c r="AU24" s="104"/>
      <c r="AV24" s="104"/>
      <c r="AW24" s="104"/>
      <c r="AX24" s="104"/>
      <c r="AY24" s="104"/>
      <c r="AZ24" s="104"/>
      <c r="BA24" s="104"/>
      <c r="BB24" s="104"/>
      <c r="BC24" s="119"/>
      <c r="BD24" s="120"/>
      <c r="BE24" s="120"/>
      <c r="BF24" s="120"/>
      <c r="BG24" s="120"/>
      <c r="BH24" s="120"/>
      <c r="BI24" s="121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>
        <v>7.2</v>
      </c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22">
        <f t="shared" si="0"/>
        <v>7.2</v>
      </c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4"/>
      <c r="ET24" s="105">
        <f t="shared" si="1"/>
        <v>-7.2</v>
      </c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6"/>
    </row>
    <row r="25" spans="1:166" s="92" customFormat="1" ht="12.75" customHeight="1" x14ac:dyDescent="0.2">
      <c r="A25" s="107" t="s">
        <v>42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8"/>
      <c r="AN25" s="103"/>
      <c r="AO25" s="104"/>
      <c r="AP25" s="104"/>
      <c r="AQ25" s="104"/>
      <c r="AR25" s="104"/>
      <c r="AS25" s="104"/>
      <c r="AT25" s="104" t="s">
        <v>43</v>
      </c>
      <c r="AU25" s="104"/>
      <c r="AV25" s="104"/>
      <c r="AW25" s="104"/>
      <c r="AX25" s="104"/>
      <c r="AY25" s="104"/>
      <c r="AZ25" s="104"/>
      <c r="BA25" s="104"/>
      <c r="BB25" s="104"/>
      <c r="BC25" s="119"/>
      <c r="BD25" s="120"/>
      <c r="BE25" s="120"/>
      <c r="BF25" s="120"/>
      <c r="BG25" s="120"/>
      <c r="BH25" s="120"/>
      <c r="BI25" s="121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>
        <v>271.93</v>
      </c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22">
        <f t="shared" si="0"/>
        <v>271.93</v>
      </c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4"/>
      <c r="ET25" s="105">
        <f t="shared" si="1"/>
        <v>-271.93</v>
      </c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6"/>
    </row>
    <row r="26" spans="1:166" s="92" customFormat="1" ht="12.75" customHeight="1" x14ac:dyDescent="0.2">
      <c r="A26" s="107" t="s">
        <v>44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8"/>
      <c r="AN26" s="103"/>
      <c r="AO26" s="104"/>
      <c r="AP26" s="104"/>
      <c r="AQ26" s="104"/>
      <c r="AR26" s="104"/>
      <c r="AS26" s="104"/>
      <c r="AT26" s="104" t="s">
        <v>45</v>
      </c>
      <c r="AU26" s="104"/>
      <c r="AV26" s="104"/>
      <c r="AW26" s="104"/>
      <c r="AX26" s="104"/>
      <c r="AY26" s="104"/>
      <c r="AZ26" s="104"/>
      <c r="BA26" s="104"/>
      <c r="BB26" s="104"/>
      <c r="BC26" s="119"/>
      <c r="BD26" s="120"/>
      <c r="BE26" s="120"/>
      <c r="BF26" s="120"/>
      <c r="BG26" s="120"/>
      <c r="BH26" s="120"/>
      <c r="BI26" s="121"/>
      <c r="BJ26" s="105">
        <v>7100</v>
      </c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22">
        <f t="shared" si="0"/>
        <v>0</v>
      </c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4"/>
      <c r="ET26" s="105">
        <f t="shared" si="1"/>
        <v>7100</v>
      </c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6"/>
    </row>
    <row r="27" spans="1:166" s="92" customFormat="1" ht="12.75" customHeight="1" x14ac:dyDescent="0.2">
      <c r="A27" s="107" t="s">
        <v>46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8"/>
      <c r="AN27" s="103"/>
      <c r="AO27" s="104"/>
      <c r="AP27" s="104"/>
      <c r="AQ27" s="104"/>
      <c r="AR27" s="104"/>
      <c r="AS27" s="104"/>
      <c r="AT27" s="104" t="s">
        <v>47</v>
      </c>
      <c r="AU27" s="104"/>
      <c r="AV27" s="104"/>
      <c r="AW27" s="104"/>
      <c r="AX27" s="104"/>
      <c r="AY27" s="104"/>
      <c r="AZ27" s="104"/>
      <c r="BA27" s="104"/>
      <c r="BB27" s="104"/>
      <c r="BC27" s="119"/>
      <c r="BD27" s="120"/>
      <c r="BE27" s="120"/>
      <c r="BF27" s="120"/>
      <c r="BG27" s="120"/>
      <c r="BH27" s="120"/>
      <c r="BI27" s="121"/>
      <c r="BJ27" s="105">
        <v>352000</v>
      </c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>
        <v>8699.0400000000009</v>
      </c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22">
        <f t="shared" si="0"/>
        <v>8699.0400000000009</v>
      </c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4"/>
      <c r="ET27" s="105">
        <f t="shared" si="1"/>
        <v>343300.96</v>
      </c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6"/>
    </row>
    <row r="28" spans="1:166" s="92" customFormat="1" ht="12.75" customHeight="1" x14ac:dyDescent="0.2">
      <c r="A28" s="107" t="s">
        <v>48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8"/>
      <c r="AN28" s="103"/>
      <c r="AO28" s="104"/>
      <c r="AP28" s="104"/>
      <c r="AQ28" s="104"/>
      <c r="AR28" s="104"/>
      <c r="AS28" s="104"/>
      <c r="AT28" s="104" t="s">
        <v>49</v>
      </c>
      <c r="AU28" s="104"/>
      <c r="AV28" s="104"/>
      <c r="AW28" s="104"/>
      <c r="AX28" s="104"/>
      <c r="AY28" s="104"/>
      <c r="AZ28" s="104"/>
      <c r="BA28" s="104"/>
      <c r="BB28" s="104"/>
      <c r="BC28" s="119"/>
      <c r="BD28" s="120"/>
      <c r="BE28" s="120"/>
      <c r="BF28" s="120"/>
      <c r="BG28" s="120"/>
      <c r="BH28" s="120"/>
      <c r="BI28" s="121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>
        <v>398</v>
      </c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22">
        <f t="shared" si="0"/>
        <v>398</v>
      </c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4"/>
      <c r="ET28" s="105">
        <f t="shared" si="1"/>
        <v>-398</v>
      </c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6"/>
    </row>
    <row r="29" spans="1:166" s="92" customFormat="1" ht="12.75" customHeight="1" x14ac:dyDescent="0.2">
      <c r="A29" s="107" t="s">
        <v>50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8"/>
      <c r="AN29" s="103"/>
      <c r="AO29" s="104"/>
      <c r="AP29" s="104"/>
      <c r="AQ29" s="104"/>
      <c r="AR29" s="104"/>
      <c r="AS29" s="104"/>
      <c r="AT29" s="104" t="s">
        <v>51</v>
      </c>
      <c r="AU29" s="104"/>
      <c r="AV29" s="104"/>
      <c r="AW29" s="104"/>
      <c r="AX29" s="104"/>
      <c r="AY29" s="104"/>
      <c r="AZ29" s="104"/>
      <c r="BA29" s="104"/>
      <c r="BB29" s="104"/>
      <c r="BC29" s="119"/>
      <c r="BD29" s="120"/>
      <c r="BE29" s="120"/>
      <c r="BF29" s="120"/>
      <c r="BG29" s="120"/>
      <c r="BH29" s="120"/>
      <c r="BI29" s="121"/>
      <c r="BJ29" s="105">
        <v>622000</v>
      </c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>
        <v>127580</v>
      </c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22">
        <f t="shared" si="0"/>
        <v>127580</v>
      </c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4"/>
      <c r="ET29" s="105">
        <f t="shared" si="1"/>
        <v>494420</v>
      </c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6"/>
    </row>
    <row r="30" spans="1:166" s="92" customFormat="1" ht="12.75" customHeight="1" x14ac:dyDescent="0.2">
      <c r="A30" s="107" t="s">
        <v>52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8"/>
      <c r="AN30" s="103"/>
      <c r="AO30" s="104"/>
      <c r="AP30" s="104"/>
      <c r="AQ30" s="104"/>
      <c r="AR30" s="104"/>
      <c r="AS30" s="104"/>
      <c r="AT30" s="104" t="s">
        <v>53</v>
      </c>
      <c r="AU30" s="104"/>
      <c r="AV30" s="104"/>
      <c r="AW30" s="104"/>
      <c r="AX30" s="104"/>
      <c r="AY30" s="104"/>
      <c r="AZ30" s="104"/>
      <c r="BA30" s="104"/>
      <c r="BB30" s="104"/>
      <c r="BC30" s="119"/>
      <c r="BD30" s="120"/>
      <c r="BE30" s="120"/>
      <c r="BF30" s="120"/>
      <c r="BG30" s="120"/>
      <c r="BH30" s="120"/>
      <c r="BI30" s="121"/>
      <c r="BJ30" s="105">
        <v>1156000</v>
      </c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>
        <v>11214.06</v>
      </c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22">
        <f t="shared" si="0"/>
        <v>11214.06</v>
      </c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4"/>
      <c r="ET30" s="105">
        <f t="shared" si="1"/>
        <v>1144785.94</v>
      </c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6"/>
    </row>
    <row r="31" spans="1:166" s="92" customFormat="1" ht="12.75" customHeight="1" x14ac:dyDescent="0.2">
      <c r="A31" s="107" t="s">
        <v>54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8"/>
      <c r="AN31" s="103"/>
      <c r="AO31" s="104"/>
      <c r="AP31" s="104"/>
      <c r="AQ31" s="104"/>
      <c r="AR31" s="104"/>
      <c r="AS31" s="104"/>
      <c r="AT31" s="104" t="s">
        <v>55</v>
      </c>
      <c r="AU31" s="104"/>
      <c r="AV31" s="104"/>
      <c r="AW31" s="104"/>
      <c r="AX31" s="104"/>
      <c r="AY31" s="104"/>
      <c r="AZ31" s="104"/>
      <c r="BA31" s="104"/>
      <c r="BB31" s="104"/>
      <c r="BC31" s="119"/>
      <c r="BD31" s="120"/>
      <c r="BE31" s="120"/>
      <c r="BF31" s="120"/>
      <c r="BG31" s="120"/>
      <c r="BH31" s="120"/>
      <c r="BI31" s="121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>
        <v>2201.67</v>
      </c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22">
        <f t="shared" si="0"/>
        <v>2201.67</v>
      </c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4"/>
      <c r="ET31" s="105">
        <f t="shared" si="1"/>
        <v>-2201.67</v>
      </c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6"/>
    </row>
    <row r="32" spans="1:166" s="92" customFormat="1" ht="12.75" customHeight="1" x14ac:dyDescent="0.2">
      <c r="A32" s="107" t="s">
        <v>56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8"/>
      <c r="AN32" s="103"/>
      <c r="AO32" s="104"/>
      <c r="AP32" s="104"/>
      <c r="AQ32" s="104"/>
      <c r="AR32" s="104"/>
      <c r="AS32" s="104"/>
      <c r="AT32" s="104" t="s">
        <v>57</v>
      </c>
      <c r="AU32" s="104"/>
      <c r="AV32" s="104"/>
      <c r="AW32" s="104"/>
      <c r="AX32" s="104"/>
      <c r="AY32" s="104"/>
      <c r="AZ32" s="104"/>
      <c r="BA32" s="104"/>
      <c r="BB32" s="104"/>
      <c r="BC32" s="119"/>
      <c r="BD32" s="120"/>
      <c r="BE32" s="120"/>
      <c r="BF32" s="120"/>
      <c r="BG32" s="120"/>
      <c r="BH32" s="120"/>
      <c r="BI32" s="121"/>
      <c r="BJ32" s="105">
        <v>7000</v>
      </c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>
        <v>600</v>
      </c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22">
        <f t="shared" si="0"/>
        <v>600</v>
      </c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4"/>
      <c r="ET32" s="105">
        <f t="shared" si="1"/>
        <v>6400</v>
      </c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6"/>
    </row>
    <row r="33" spans="1:166" s="92" customFormat="1" ht="12.75" customHeight="1" x14ac:dyDescent="0.2">
      <c r="A33" s="107" t="s">
        <v>58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8"/>
      <c r="AN33" s="103"/>
      <c r="AO33" s="104"/>
      <c r="AP33" s="104"/>
      <c r="AQ33" s="104"/>
      <c r="AR33" s="104"/>
      <c r="AS33" s="104"/>
      <c r="AT33" s="104" t="s">
        <v>59</v>
      </c>
      <c r="AU33" s="104"/>
      <c r="AV33" s="104"/>
      <c r="AW33" s="104"/>
      <c r="AX33" s="104"/>
      <c r="AY33" s="104"/>
      <c r="AZ33" s="104"/>
      <c r="BA33" s="104"/>
      <c r="BB33" s="104"/>
      <c r="BC33" s="119"/>
      <c r="BD33" s="120"/>
      <c r="BE33" s="120"/>
      <c r="BF33" s="120"/>
      <c r="BG33" s="120"/>
      <c r="BH33" s="120"/>
      <c r="BI33" s="121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>
        <v>1040000</v>
      </c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22">
        <f t="shared" si="0"/>
        <v>1040000</v>
      </c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4"/>
      <c r="ET33" s="105">
        <f t="shared" si="1"/>
        <v>-1040000</v>
      </c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6"/>
    </row>
    <row r="34" spans="1:166" s="92" customFormat="1" ht="12.75" customHeight="1" x14ac:dyDescent="0.2">
      <c r="A34" s="107" t="s">
        <v>60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8"/>
      <c r="AN34" s="103"/>
      <c r="AO34" s="104"/>
      <c r="AP34" s="104"/>
      <c r="AQ34" s="104"/>
      <c r="AR34" s="104"/>
      <c r="AS34" s="104"/>
      <c r="AT34" s="104" t="s">
        <v>61</v>
      </c>
      <c r="AU34" s="104"/>
      <c r="AV34" s="104"/>
      <c r="AW34" s="104"/>
      <c r="AX34" s="104"/>
      <c r="AY34" s="104"/>
      <c r="AZ34" s="104"/>
      <c r="BA34" s="104"/>
      <c r="BB34" s="104"/>
      <c r="BC34" s="119"/>
      <c r="BD34" s="120"/>
      <c r="BE34" s="120"/>
      <c r="BF34" s="120"/>
      <c r="BG34" s="120"/>
      <c r="BH34" s="120"/>
      <c r="BI34" s="121"/>
      <c r="BJ34" s="105">
        <v>339000</v>
      </c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>
        <v>9116</v>
      </c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22">
        <f t="shared" si="0"/>
        <v>9116</v>
      </c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4"/>
      <c r="ET34" s="105">
        <f t="shared" si="1"/>
        <v>329884</v>
      </c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6"/>
    </row>
    <row r="35" spans="1:166" s="92" customFormat="1" ht="12.75" customHeight="1" x14ac:dyDescent="0.2">
      <c r="A35" s="107" t="s">
        <v>62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8"/>
      <c r="AN35" s="103"/>
      <c r="AO35" s="104"/>
      <c r="AP35" s="104"/>
      <c r="AQ35" s="104"/>
      <c r="AR35" s="104"/>
      <c r="AS35" s="104"/>
      <c r="AT35" s="104" t="s">
        <v>63</v>
      </c>
      <c r="AU35" s="104"/>
      <c r="AV35" s="104"/>
      <c r="AW35" s="104"/>
      <c r="AX35" s="104"/>
      <c r="AY35" s="104"/>
      <c r="AZ35" s="104"/>
      <c r="BA35" s="104"/>
      <c r="BB35" s="104"/>
      <c r="BC35" s="119"/>
      <c r="BD35" s="120"/>
      <c r="BE35" s="120"/>
      <c r="BF35" s="120"/>
      <c r="BG35" s="120"/>
      <c r="BH35" s="120"/>
      <c r="BI35" s="121"/>
      <c r="BJ35" s="105">
        <v>103792.3</v>
      </c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>
        <v>25948.07</v>
      </c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5"/>
      <c r="DZ35" s="105"/>
      <c r="EA35" s="105"/>
      <c r="EB35" s="105"/>
      <c r="EC35" s="105"/>
      <c r="ED35" s="105"/>
      <c r="EE35" s="122">
        <f t="shared" si="0"/>
        <v>25948.07</v>
      </c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4"/>
      <c r="ET35" s="105">
        <f t="shared" si="1"/>
        <v>77844.23000000001</v>
      </c>
      <c r="EU35" s="105"/>
      <c r="EV35" s="105"/>
      <c r="EW35" s="105"/>
      <c r="EX35" s="105"/>
      <c r="EY35" s="105"/>
      <c r="EZ35" s="105"/>
      <c r="FA35" s="105"/>
      <c r="FB35" s="105"/>
      <c r="FC35" s="105"/>
      <c r="FD35" s="105"/>
      <c r="FE35" s="105"/>
      <c r="FF35" s="105"/>
      <c r="FG35" s="105"/>
      <c r="FH35" s="105"/>
      <c r="FI35" s="105"/>
      <c r="FJ35" s="106"/>
    </row>
    <row r="36" spans="1:166" s="92" customFormat="1" ht="12.75" customHeight="1" x14ac:dyDescent="0.2">
      <c r="A36" s="107" t="s">
        <v>64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103"/>
      <c r="AO36" s="104"/>
      <c r="AP36" s="104"/>
      <c r="AQ36" s="104"/>
      <c r="AR36" s="104"/>
      <c r="AS36" s="104"/>
      <c r="AT36" s="104" t="s">
        <v>65</v>
      </c>
      <c r="AU36" s="104"/>
      <c r="AV36" s="104"/>
      <c r="AW36" s="104"/>
      <c r="AX36" s="104"/>
      <c r="AY36" s="104"/>
      <c r="AZ36" s="104"/>
      <c r="BA36" s="104"/>
      <c r="BB36" s="104"/>
      <c r="BC36" s="119"/>
      <c r="BD36" s="120"/>
      <c r="BE36" s="120"/>
      <c r="BF36" s="120"/>
      <c r="BG36" s="120"/>
      <c r="BH36" s="120"/>
      <c r="BI36" s="121"/>
      <c r="BJ36" s="105">
        <v>71823.86</v>
      </c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>
        <v>52555.199999999997</v>
      </c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5"/>
      <c r="DZ36" s="105"/>
      <c r="EA36" s="105"/>
      <c r="EB36" s="105"/>
      <c r="EC36" s="105"/>
      <c r="ED36" s="105"/>
      <c r="EE36" s="122">
        <f t="shared" si="0"/>
        <v>52555.199999999997</v>
      </c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4"/>
      <c r="ET36" s="105">
        <f t="shared" si="1"/>
        <v>19268.660000000003</v>
      </c>
      <c r="EU36" s="105"/>
      <c r="EV36" s="105"/>
      <c r="EW36" s="105"/>
      <c r="EX36" s="105"/>
      <c r="EY36" s="105"/>
      <c r="EZ36" s="105"/>
      <c r="FA36" s="105"/>
      <c r="FB36" s="105"/>
      <c r="FC36" s="105"/>
      <c r="FD36" s="105"/>
      <c r="FE36" s="105"/>
      <c r="FF36" s="105"/>
      <c r="FG36" s="105"/>
      <c r="FH36" s="105"/>
      <c r="FI36" s="105"/>
      <c r="FJ36" s="106"/>
    </row>
    <row r="37" spans="1:166" s="92" customFormat="1" ht="12.75" customHeight="1" x14ac:dyDescent="0.2">
      <c r="A37" s="107" t="s">
        <v>66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N37" s="103"/>
      <c r="AO37" s="104"/>
      <c r="AP37" s="104"/>
      <c r="AQ37" s="104"/>
      <c r="AR37" s="104"/>
      <c r="AS37" s="104"/>
      <c r="AT37" s="104" t="s">
        <v>67</v>
      </c>
      <c r="AU37" s="104"/>
      <c r="AV37" s="104"/>
      <c r="AW37" s="104"/>
      <c r="AX37" s="104"/>
      <c r="AY37" s="104"/>
      <c r="AZ37" s="104"/>
      <c r="BA37" s="104"/>
      <c r="BB37" s="104"/>
      <c r="BC37" s="119"/>
      <c r="BD37" s="120"/>
      <c r="BE37" s="120"/>
      <c r="BF37" s="120"/>
      <c r="BG37" s="120"/>
      <c r="BH37" s="120"/>
      <c r="BI37" s="121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>
        <v>-229290</v>
      </c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5"/>
      <c r="DZ37" s="105"/>
      <c r="EA37" s="105"/>
      <c r="EB37" s="105"/>
      <c r="EC37" s="105"/>
      <c r="ED37" s="105"/>
      <c r="EE37" s="122">
        <f t="shared" si="0"/>
        <v>-229290</v>
      </c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4"/>
      <c r="ET37" s="105">
        <f t="shared" si="1"/>
        <v>229290</v>
      </c>
      <c r="EU37" s="105"/>
      <c r="EV37" s="105"/>
      <c r="EW37" s="105"/>
      <c r="EX37" s="105"/>
      <c r="EY37" s="105"/>
      <c r="EZ37" s="105"/>
      <c r="FA37" s="105"/>
      <c r="FB37" s="105"/>
      <c r="FC37" s="105"/>
      <c r="FD37" s="105"/>
      <c r="FE37" s="105"/>
      <c r="FF37" s="105"/>
      <c r="FG37" s="105"/>
      <c r="FH37" s="105"/>
      <c r="FI37" s="105"/>
      <c r="FJ37" s="106"/>
    </row>
    <row r="38" spans="1:166" ht="3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hidden="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hidden="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hidden="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hidden="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hidden="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hidden="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hidden="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68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69</v>
      </c>
    </row>
    <row r="48" spans="1:166" ht="12.75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</row>
    <row r="49" spans="1:166" ht="24" customHeight="1" x14ac:dyDescent="0.2">
      <c r="A49" s="68" t="s">
        <v>21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73"/>
      <c r="AK49" s="67" t="s">
        <v>22</v>
      </c>
      <c r="AL49" s="68"/>
      <c r="AM49" s="68"/>
      <c r="AN49" s="68"/>
      <c r="AO49" s="68"/>
      <c r="AP49" s="73"/>
      <c r="AQ49" s="67" t="s">
        <v>70</v>
      </c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73"/>
      <c r="BC49" s="67" t="s">
        <v>71</v>
      </c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73"/>
      <c r="BU49" s="67" t="s">
        <v>72</v>
      </c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73"/>
      <c r="CH49" s="64" t="s">
        <v>25</v>
      </c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6"/>
      <c r="EK49" s="64" t="s">
        <v>73</v>
      </c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76"/>
    </row>
    <row r="50" spans="1:166" ht="38.25" customHeight="1" x14ac:dyDescent="0.2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4"/>
      <c r="AK50" s="70"/>
      <c r="AL50" s="71"/>
      <c r="AM50" s="71"/>
      <c r="AN50" s="71"/>
      <c r="AO50" s="71"/>
      <c r="AP50" s="74"/>
      <c r="AQ50" s="70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4"/>
      <c r="BC50" s="70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4"/>
      <c r="BU50" s="70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4"/>
      <c r="CH50" s="65" t="s">
        <v>74</v>
      </c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6"/>
      <c r="CX50" s="64" t="s">
        <v>28</v>
      </c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6"/>
      <c r="DK50" s="64" t="s">
        <v>29</v>
      </c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6"/>
      <c r="DX50" s="64" t="s">
        <v>30</v>
      </c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6"/>
      <c r="EK50" s="70" t="s">
        <v>75</v>
      </c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4"/>
      <c r="EX50" s="64" t="s">
        <v>76</v>
      </c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76"/>
    </row>
    <row r="51" spans="1:166" ht="14.25" customHeight="1" x14ac:dyDescent="0.2">
      <c r="A51" s="61">
        <v>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2"/>
      <c r="AK51" s="58">
        <v>2</v>
      </c>
      <c r="AL51" s="59"/>
      <c r="AM51" s="59"/>
      <c r="AN51" s="59"/>
      <c r="AO51" s="59"/>
      <c r="AP51" s="60"/>
      <c r="AQ51" s="58">
        <v>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60"/>
      <c r="BC51" s="58">
        <v>4</v>
      </c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60"/>
      <c r="BU51" s="58">
        <v>5</v>
      </c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60"/>
      <c r="CH51" s="58">
        <v>6</v>
      </c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60"/>
      <c r="CX51" s="58">
        <v>7</v>
      </c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60"/>
      <c r="DK51" s="58">
        <v>8</v>
      </c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60"/>
      <c r="DX51" s="58">
        <v>9</v>
      </c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60"/>
      <c r="EK51" s="58">
        <v>10</v>
      </c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48">
        <v>11</v>
      </c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50"/>
    </row>
    <row r="52" spans="1:166" ht="15" customHeight="1" x14ac:dyDescent="0.2">
      <c r="A52" s="97" t="s">
        <v>77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8" t="s">
        <v>78</v>
      </c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100">
        <v>3133406.16</v>
      </c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>
        <v>3133406.16</v>
      </c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>
        <v>679641.15</v>
      </c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>
        <f t="shared" ref="DX52:DX94" si="2">CH52+CX52+DK52</f>
        <v>679641.15</v>
      </c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>
        <f t="shared" ref="EK52:EK93" si="3">BC52-DX52</f>
        <v>2453765.0100000002</v>
      </c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>
        <f t="shared" ref="EX52:EX93" si="4">BU52-DX52</f>
        <v>2453765.0100000002</v>
      </c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1"/>
    </row>
    <row r="53" spans="1:166" ht="15" customHeight="1" x14ac:dyDescent="0.2">
      <c r="A53" s="102" t="s">
        <v>33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3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5">
        <v>3133406.16</v>
      </c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>
        <v>3133406.16</v>
      </c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>
        <v>679641.15</v>
      </c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>
        <f t="shared" si="2"/>
        <v>679641.15</v>
      </c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105"/>
      <c r="EK53" s="105">
        <f t="shared" si="3"/>
        <v>2453765.0100000002</v>
      </c>
      <c r="EL53" s="105"/>
      <c r="EM53" s="105"/>
      <c r="EN53" s="105"/>
      <c r="EO53" s="105"/>
      <c r="EP53" s="105"/>
      <c r="EQ53" s="105"/>
      <c r="ER53" s="105"/>
      <c r="ES53" s="105"/>
      <c r="ET53" s="105"/>
      <c r="EU53" s="105"/>
      <c r="EV53" s="105"/>
      <c r="EW53" s="105"/>
      <c r="EX53" s="105">
        <f t="shared" si="4"/>
        <v>2453765.0100000002</v>
      </c>
      <c r="EY53" s="105"/>
      <c r="EZ53" s="105"/>
      <c r="FA53" s="105"/>
      <c r="FB53" s="105"/>
      <c r="FC53" s="105"/>
      <c r="FD53" s="105"/>
      <c r="FE53" s="105"/>
      <c r="FF53" s="105"/>
      <c r="FG53" s="105"/>
      <c r="FH53" s="105"/>
      <c r="FI53" s="105"/>
      <c r="FJ53" s="106"/>
    </row>
    <row r="54" spans="1:166" ht="12.75" x14ac:dyDescent="0.2">
      <c r="A54" s="107" t="s">
        <v>79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8"/>
      <c r="AK54" s="103"/>
      <c r="AL54" s="104"/>
      <c r="AM54" s="104"/>
      <c r="AN54" s="104"/>
      <c r="AO54" s="104"/>
      <c r="AP54" s="104"/>
      <c r="AQ54" s="104" t="s">
        <v>80</v>
      </c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5">
        <v>405888</v>
      </c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>
        <v>405888</v>
      </c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>
        <v>130349.25</v>
      </c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>
        <f t="shared" si="2"/>
        <v>130349.25</v>
      </c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5">
        <f t="shared" si="3"/>
        <v>275538.75</v>
      </c>
      <c r="EL54" s="105"/>
      <c r="EM54" s="105"/>
      <c r="EN54" s="105"/>
      <c r="EO54" s="105"/>
      <c r="EP54" s="105"/>
      <c r="EQ54" s="105"/>
      <c r="ER54" s="105"/>
      <c r="ES54" s="105"/>
      <c r="ET54" s="105"/>
      <c r="EU54" s="105"/>
      <c r="EV54" s="105"/>
      <c r="EW54" s="105"/>
      <c r="EX54" s="105">
        <f t="shared" si="4"/>
        <v>275538.75</v>
      </c>
      <c r="EY54" s="105"/>
      <c r="EZ54" s="105"/>
      <c r="FA54" s="105"/>
      <c r="FB54" s="105"/>
      <c r="FC54" s="105"/>
      <c r="FD54" s="105"/>
      <c r="FE54" s="105"/>
      <c r="FF54" s="105"/>
      <c r="FG54" s="105"/>
      <c r="FH54" s="105"/>
      <c r="FI54" s="105"/>
      <c r="FJ54" s="106"/>
    </row>
    <row r="55" spans="1:166" ht="12.75" x14ac:dyDescent="0.2">
      <c r="A55" s="107" t="s">
        <v>79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8"/>
      <c r="AK55" s="103"/>
      <c r="AL55" s="104"/>
      <c r="AM55" s="104"/>
      <c r="AN55" s="104"/>
      <c r="AO55" s="104"/>
      <c r="AP55" s="104"/>
      <c r="AQ55" s="104" t="s">
        <v>81</v>
      </c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5">
        <v>50800</v>
      </c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>
        <v>50800</v>
      </c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N55" s="105"/>
      <c r="DO55" s="105"/>
      <c r="DP55" s="105"/>
      <c r="DQ55" s="105"/>
      <c r="DR55" s="105"/>
      <c r="DS55" s="105"/>
      <c r="DT55" s="105"/>
      <c r="DU55" s="105"/>
      <c r="DV55" s="105"/>
      <c r="DW55" s="105"/>
      <c r="DX55" s="105">
        <f t="shared" si="2"/>
        <v>0</v>
      </c>
      <c r="DY55" s="105"/>
      <c r="DZ55" s="105"/>
      <c r="EA55" s="105"/>
      <c r="EB55" s="105"/>
      <c r="EC55" s="105"/>
      <c r="ED55" s="105"/>
      <c r="EE55" s="105"/>
      <c r="EF55" s="105"/>
      <c r="EG55" s="105"/>
      <c r="EH55" s="105"/>
      <c r="EI55" s="105"/>
      <c r="EJ55" s="105"/>
      <c r="EK55" s="105">
        <f t="shared" si="3"/>
        <v>50800</v>
      </c>
      <c r="EL55" s="105"/>
      <c r="EM55" s="105"/>
      <c r="EN55" s="105"/>
      <c r="EO55" s="105"/>
      <c r="EP55" s="105"/>
      <c r="EQ55" s="105"/>
      <c r="ER55" s="105"/>
      <c r="ES55" s="105"/>
      <c r="ET55" s="105"/>
      <c r="EU55" s="105"/>
      <c r="EV55" s="105"/>
      <c r="EW55" s="105"/>
      <c r="EX55" s="105">
        <f t="shared" si="4"/>
        <v>50800</v>
      </c>
      <c r="EY55" s="105"/>
      <c r="EZ55" s="105"/>
      <c r="FA55" s="105"/>
      <c r="FB55" s="105"/>
      <c r="FC55" s="105"/>
      <c r="FD55" s="105"/>
      <c r="FE55" s="105"/>
      <c r="FF55" s="105"/>
      <c r="FG55" s="105"/>
      <c r="FH55" s="105"/>
      <c r="FI55" s="105"/>
      <c r="FJ55" s="106"/>
    </row>
    <row r="56" spans="1:166" ht="24.4" customHeight="1" x14ac:dyDescent="0.2">
      <c r="A56" s="107" t="s">
        <v>82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8"/>
      <c r="AK56" s="103"/>
      <c r="AL56" s="104"/>
      <c r="AM56" s="104"/>
      <c r="AN56" s="104"/>
      <c r="AO56" s="104"/>
      <c r="AP56" s="104"/>
      <c r="AQ56" s="104" t="s">
        <v>83</v>
      </c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5">
        <v>137921</v>
      </c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>
        <v>137921</v>
      </c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>
        <v>39262.269999999997</v>
      </c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  <c r="DC56" s="105"/>
      <c r="DD56" s="105"/>
      <c r="DE56" s="105"/>
      <c r="DF56" s="105"/>
      <c r="DG56" s="105"/>
      <c r="DH56" s="105"/>
      <c r="DI56" s="105"/>
      <c r="DJ56" s="105"/>
      <c r="DK56" s="105"/>
      <c r="DL56" s="105"/>
      <c r="DM56" s="105"/>
      <c r="DN56" s="105"/>
      <c r="DO56" s="105"/>
      <c r="DP56" s="105"/>
      <c r="DQ56" s="105"/>
      <c r="DR56" s="105"/>
      <c r="DS56" s="105"/>
      <c r="DT56" s="105"/>
      <c r="DU56" s="105"/>
      <c r="DV56" s="105"/>
      <c r="DW56" s="105"/>
      <c r="DX56" s="105">
        <f t="shared" si="2"/>
        <v>39262.269999999997</v>
      </c>
      <c r="DY56" s="105"/>
      <c r="DZ56" s="105"/>
      <c r="EA56" s="105"/>
      <c r="EB56" s="105"/>
      <c r="EC56" s="105"/>
      <c r="ED56" s="105"/>
      <c r="EE56" s="105"/>
      <c r="EF56" s="105"/>
      <c r="EG56" s="105"/>
      <c r="EH56" s="105"/>
      <c r="EI56" s="105"/>
      <c r="EJ56" s="105"/>
      <c r="EK56" s="105">
        <f t="shared" si="3"/>
        <v>98658.73000000001</v>
      </c>
      <c r="EL56" s="105"/>
      <c r="EM56" s="105"/>
      <c r="EN56" s="105"/>
      <c r="EO56" s="105"/>
      <c r="EP56" s="105"/>
      <c r="EQ56" s="105"/>
      <c r="ER56" s="105"/>
      <c r="ES56" s="105"/>
      <c r="ET56" s="105"/>
      <c r="EU56" s="105"/>
      <c r="EV56" s="105"/>
      <c r="EW56" s="105"/>
      <c r="EX56" s="105">
        <f t="shared" si="4"/>
        <v>98658.73000000001</v>
      </c>
      <c r="EY56" s="105"/>
      <c r="EZ56" s="105"/>
      <c r="FA56" s="105"/>
      <c r="FB56" s="105"/>
      <c r="FC56" s="105"/>
      <c r="FD56" s="105"/>
      <c r="FE56" s="105"/>
      <c r="FF56" s="105"/>
      <c r="FG56" s="105"/>
      <c r="FH56" s="105"/>
      <c r="FI56" s="105"/>
      <c r="FJ56" s="106"/>
    </row>
    <row r="57" spans="1:166" ht="12.75" x14ac:dyDescent="0.2">
      <c r="A57" s="107" t="s">
        <v>84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8"/>
      <c r="AK57" s="103"/>
      <c r="AL57" s="104"/>
      <c r="AM57" s="104"/>
      <c r="AN57" s="104"/>
      <c r="AO57" s="104"/>
      <c r="AP57" s="104"/>
      <c r="AQ57" s="104" t="s">
        <v>85</v>
      </c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5">
        <v>13464</v>
      </c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>
        <v>13464</v>
      </c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>
        <v>2000</v>
      </c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  <c r="CW57" s="105"/>
      <c r="CX57" s="105"/>
      <c r="CY57" s="105"/>
      <c r="CZ57" s="105"/>
      <c r="DA57" s="105"/>
      <c r="DB57" s="105"/>
      <c r="DC57" s="105"/>
      <c r="DD57" s="105"/>
      <c r="DE57" s="105"/>
      <c r="DF57" s="105"/>
      <c r="DG57" s="105"/>
      <c r="DH57" s="105"/>
      <c r="DI57" s="105"/>
      <c r="DJ57" s="105"/>
      <c r="DK57" s="105"/>
      <c r="DL57" s="105"/>
      <c r="DM57" s="105"/>
      <c r="DN57" s="105"/>
      <c r="DO57" s="105"/>
      <c r="DP57" s="105"/>
      <c r="DQ57" s="105"/>
      <c r="DR57" s="105"/>
      <c r="DS57" s="105"/>
      <c r="DT57" s="105"/>
      <c r="DU57" s="105"/>
      <c r="DV57" s="105"/>
      <c r="DW57" s="105"/>
      <c r="DX57" s="105">
        <f t="shared" si="2"/>
        <v>2000</v>
      </c>
      <c r="DY57" s="105"/>
      <c r="DZ57" s="105"/>
      <c r="EA57" s="105"/>
      <c r="EB57" s="105"/>
      <c r="EC57" s="105"/>
      <c r="ED57" s="105"/>
      <c r="EE57" s="105"/>
      <c r="EF57" s="105"/>
      <c r="EG57" s="105"/>
      <c r="EH57" s="105"/>
      <c r="EI57" s="105"/>
      <c r="EJ57" s="105"/>
      <c r="EK57" s="105">
        <f t="shared" si="3"/>
        <v>11464</v>
      </c>
      <c r="EL57" s="105"/>
      <c r="EM57" s="105"/>
      <c r="EN57" s="105"/>
      <c r="EO57" s="105"/>
      <c r="EP57" s="105"/>
      <c r="EQ57" s="105"/>
      <c r="ER57" s="105"/>
      <c r="ES57" s="105"/>
      <c r="ET57" s="105"/>
      <c r="EU57" s="105"/>
      <c r="EV57" s="105"/>
      <c r="EW57" s="105"/>
      <c r="EX57" s="105">
        <f t="shared" si="4"/>
        <v>11464</v>
      </c>
      <c r="EY57" s="105"/>
      <c r="EZ57" s="105"/>
      <c r="FA57" s="105"/>
      <c r="FB57" s="105"/>
      <c r="FC57" s="105"/>
      <c r="FD57" s="105"/>
      <c r="FE57" s="105"/>
      <c r="FF57" s="105"/>
      <c r="FG57" s="105"/>
      <c r="FH57" s="105"/>
      <c r="FI57" s="105"/>
      <c r="FJ57" s="106"/>
    </row>
    <row r="58" spans="1:166" ht="12.75" x14ac:dyDescent="0.2">
      <c r="A58" s="107" t="s">
        <v>86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8"/>
      <c r="AK58" s="103"/>
      <c r="AL58" s="104"/>
      <c r="AM58" s="104"/>
      <c r="AN58" s="104"/>
      <c r="AO58" s="104"/>
      <c r="AP58" s="104"/>
      <c r="AQ58" s="104" t="s">
        <v>87</v>
      </c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5">
        <v>161.94999999999999</v>
      </c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>
        <v>161.94999999999999</v>
      </c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>
        <v>27</v>
      </c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  <c r="DC58" s="105"/>
      <c r="DD58" s="105"/>
      <c r="DE58" s="105"/>
      <c r="DF58" s="105"/>
      <c r="DG58" s="105"/>
      <c r="DH58" s="105"/>
      <c r="DI58" s="105"/>
      <c r="DJ58" s="105"/>
      <c r="DK58" s="105"/>
      <c r="DL58" s="105"/>
      <c r="DM58" s="105"/>
      <c r="DN58" s="105"/>
      <c r="DO58" s="105"/>
      <c r="DP58" s="105"/>
      <c r="DQ58" s="105"/>
      <c r="DR58" s="105"/>
      <c r="DS58" s="105"/>
      <c r="DT58" s="105"/>
      <c r="DU58" s="105"/>
      <c r="DV58" s="105"/>
      <c r="DW58" s="105"/>
      <c r="DX58" s="105">
        <f t="shared" si="2"/>
        <v>27</v>
      </c>
      <c r="DY58" s="105"/>
      <c r="DZ58" s="105"/>
      <c r="EA58" s="105"/>
      <c r="EB58" s="105"/>
      <c r="EC58" s="105"/>
      <c r="ED58" s="105"/>
      <c r="EE58" s="105"/>
      <c r="EF58" s="105"/>
      <c r="EG58" s="105"/>
      <c r="EH58" s="105"/>
      <c r="EI58" s="105"/>
      <c r="EJ58" s="105"/>
      <c r="EK58" s="105">
        <f t="shared" si="3"/>
        <v>134.94999999999999</v>
      </c>
      <c r="EL58" s="105"/>
      <c r="EM58" s="105"/>
      <c r="EN58" s="105"/>
      <c r="EO58" s="105"/>
      <c r="EP58" s="105"/>
      <c r="EQ58" s="105"/>
      <c r="ER58" s="105"/>
      <c r="ES58" s="105"/>
      <c r="ET58" s="105"/>
      <c r="EU58" s="105"/>
      <c r="EV58" s="105"/>
      <c r="EW58" s="105"/>
      <c r="EX58" s="105">
        <f t="shared" si="4"/>
        <v>134.94999999999999</v>
      </c>
      <c r="EY58" s="105"/>
      <c r="EZ58" s="105"/>
      <c r="FA58" s="105"/>
      <c r="FB58" s="105"/>
      <c r="FC58" s="105"/>
      <c r="FD58" s="105"/>
      <c r="FE58" s="105"/>
      <c r="FF58" s="105"/>
      <c r="FG58" s="105"/>
      <c r="FH58" s="105"/>
      <c r="FI58" s="105"/>
      <c r="FJ58" s="106"/>
    </row>
    <row r="59" spans="1:166" ht="12.75" x14ac:dyDescent="0.2">
      <c r="A59" s="107" t="s">
        <v>86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8"/>
      <c r="AK59" s="103"/>
      <c r="AL59" s="104"/>
      <c r="AM59" s="104"/>
      <c r="AN59" s="104"/>
      <c r="AO59" s="104"/>
      <c r="AP59" s="104"/>
      <c r="AQ59" s="104" t="s">
        <v>88</v>
      </c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5">
        <v>2242.64</v>
      </c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>
        <v>2242.64</v>
      </c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>
        <v>1204.8599999999999</v>
      </c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  <c r="DC59" s="105"/>
      <c r="DD59" s="105"/>
      <c r="DE59" s="105"/>
      <c r="DF59" s="105"/>
      <c r="DG59" s="105"/>
      <c r="DH59" s="105"/>
      <c r="DI59" s="105"/>
      <c r="DJ59" s="105"/>
      <c r="DK59" s="105"/>
      <c r="DL59" s="105"/>
      <c r="DM59" s="105"/>
      <c r="DN59" s="105"/>
      <c r="DO59" s="105"/>
      <c r="DP59" s="105"/>
      <c r="DQ59" s="105"/>
      <c r="DR59" s="105"/>
      <c r="DS59" s="105"/>
      <c r="DT59" s="105"/>
      <c r="DU59" s="105"/>
      <c r="DV59" s="105"/>
      <c r="DW59" s="105"/>
      <c r="DX59" s="105">
        <f t="shared" si="2"/>
        <v>1204.8599999999999</v>
      </c>
      <c r="DY59" s="105"/>
      <c r="DZ59" s="105"/>
      <c r="EA59" s="105"/>
      <c r="EB59" s="105"/>
      <c r="EC59" s="105"/>
      <c r="ED59" s="105"/>
      <c r="EE59" s="105"/>
      <c r="EF59" s="105"/>
      <c r="EG59" s="105"/>
      <c r="EH59" s="105"/>
      <c r="EI59" s="105"/>
      <c r="EJ59" s="105"/>
      <c r="EK59" s="105">
        <f t="shared" si="3"/>
        <v>1037.78</v>
      </c>
      <c r="EL59" s="105"/>
      <c r="EM59" s="105"/>
      <c r="EN59" s="105"/>
      <c r="EO59" s="105"/>
      <c r="EP59" s="105"/>
      <c r="EQ59" s="105"/>
      <c r="ER59" s="105"/>
      <c r="ES59" s="105"/>
      <c r="ET59" s="105"/>
      <c r="EU59" s="105"/>
      <c r="EV59" s="105"/>
      <c r="EW59" s="105"/>
      <c r="EX59" s="105">
        <f t="shared" si="4"/>
        <v>1037.78</v>
      </c>
      <c r="EY59" s="105"/>
      <c r="EZ59" s="105"/>
      <c r="FA59" s="105"/>
      <c r="FB59" s="105"/>
      <c r="FC59" s="105"/>
      <c r="FD59" s="105"/>
      <c r="FE59" s="105"/>
      <c r="FF59" s="105"/>
      <c r="FG59" s="105"/>
      <c r="FH59" s="105"/>
      <c r="FI59" s="105"/>
      <c r="FJ59" s="106"/>
    </row>
    <row r="60" spans="1:166" ht="24.4" customHeight="1" x14ac:dyDescent="0.2">
      <c r="A60" s="107" t="s">
        <v>89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8"/>
      <c r="AK60" s="103"/>
      <c r="AL60" s="104"/>
      <c r="AM60" s="104"/>
      <c r="AN60" s="104"/>
      <c r="AO60" s="104"/>
      <c r="AP60" s="104"/>
      <c r="AQ60" s="104" t="s">
        <v>90</v>
      </c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5">
        <v>5000</v>
      </c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>
        <v>5000</v>
      </c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>
        <f t="shared" si="2"/>
        <v>0</v>
      </c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>
        <f t="shared" si="3"/>
        <v>5000</v>
      </c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>
        <f t="shared" si="4"/>
        <v>5000</v>
      </c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6"/>
    </row>
    <row r="61" spans="1:166" ht="12.75" x14ac:dyDescent="0.2">
      <c r="A61" s="107" t="s">
        <v>91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8"/>
      <c r="AK61" s="103"/>
      <c r="AL61" s="104"/>
      <c r="AM61" s="104"/>
      <c r="AN61" s="104"/>
      <c r="AO61" s="104"/>
      <c r="AP61" s="104"/>
      <c r="AQ61" s="104" t="s">
        <v>92</v>
      </c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5">
        <v>7000</v>
      </c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>
        <v>7000</v>
      </c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>
        <f t="shared" si="2"/>
        <v>0</v>
      </c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>
        <f t="shared" si="3"/>
        <v>7000</v>
      </c>
      <c r="EL61" s="105"/>
      <c r="EM61" s="105"/>
      <c r="EN61" s="105"/>
      <c r="EO61" s="105"/>
      <c r="EP61" s="105"/>
      <c r="EQ61" s="105"/>
      <c r="ER61" s="105"/>
      <c r="ES61" s="105"/>
      <c r="ET61" s="105"/>
      <c r="EU61" s="105"/>
      <c r="EV61" s="105"/>
      <c r="EW61" s="105"/>
      <c r="EX61" s="105">
        <f t="shared" si="4"/>
        <v>7000</v>
      </c>
      <c r="EY61" s="105"/>
      <c r="EZ61" s="105"/>
      <c r="FA61" s="105"/>
      <c r="FB61" s="105"/>
      <c r="FC61" s="105"/>
      <c r="FD61" s="105"/>
      <c r="FE61" s="105"/>
      <c r="FF61" s="105"/>
      <c r="FG61" s="105"/>
      <c r="FH61" s="105"/>
      <c r="FI61" s="105"/>
      <c r="FJ61" s="106"/>
    </row>
    <row r="62" spans="1:166" ht="12.75" x14ac:dyDescent="0.2">
      <c r="A62" s="107" t="s">
        <v>91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8"/>
      <c r="AK62" s="103"/>
      <c r="AL62" s="104"/>
      <c r="AM62" s="104"/>
      <c r="AN62" s="104"/>
      <c r="AO62" s="104"/>
      <c r="AP62" s="104"/>
      <c r="AQ62" s="104" t="s">
        <v>93</v>
      </c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5">
        <v>32000</v>
      </c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>
        <v>32000</v>
      </c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>
        <v>7954</v>
      </c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>
        <f t="shared" si="2"/>
        <v>7954</v>
      </c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>
        <f t="shared" si="3"/>
        <v>24046</v>
      </c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>
        <f t="shared" si="4"/>
        <v>24046</v>
      </c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6"/>
    </row>
    <row r="63" spans="1:166" ht="12.75" x14ac:dyDescent="0.2">
      <c r="A63" s="107" t="s">
        <v>91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8"/>
      <c r="AK63" s="103"/>
      <c r="AL63" s="104"/>
      <c r="AM63" s="104"/>
      <c r="AN63" s="104"/>
      <c r="AO63" s="104"/>
      <c r="AP63" s="104"/>
      <c r="AQ63" s="104" t="s">
        <v>94</v>
      </c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5">
        <v>5187</v>
      </c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>
        <v>5187</v>
      </c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>
        <v>2223</v>
      </c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>
        <f t="shared" si="2"/>
        <v>2223</v>
      </c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>
        <f t="shared" si="3"/>
        <v>2964</v>
      </c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>
        <f t="shared" si="4"/>
        <v>2964</v>
      </c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6"/>
    </row>
    <row r="64" spans="1:166" ht="24.4" customHeight="1" x14ac:dyDescent="0.2">
      <c r="A64" s="107" t="s">
        <v>95</v>
      </c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103"/>
      <c r="AL64" s="104"/>
      <c r="AM64" s="104"/>
      <c r="AN64" s="104"/>
      <c r="AO64" s="104"/>
      <c r="AP64" s="104"/>
      <c r="AQ64" s="104" t="s">
        <v>96</v>
      </c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5">
        <v>51000</v>
      </c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>
        <v>51000</v>
      </c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  <c r="DC64" s="105"/>
      <c r="DD64" s="105"/>
      <c r="DE64" s="105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105"/>
      <c r="DS64" s="105"/>
      <c r="DT64" s="105"/>
      <c r="DU64" s="105"/>
      <c r="DV64" s="105"/>
      <c r="DW64" s="105"/>
      <c r="DX64" s="105">
        <f t="shared" si="2"/>
        <v>0</v>
      </c>
      <c r="DY64" s="105"/>
      <c r="DZ64" s="105"/>
      <c r="EA64" s="105"/>
      <c r="EB64" s="105"/>
      <c r="EC64" s="105"/>
      <c r="ED64" s="105"/>
      <c r="EE64" s="105"/>
      <c r="EF64" s="105"/>
      <c r="EG64" s="105"/>
      <c r="EH64" s="105"/>
      <c r="EI64" s="105"/>
      <c r="EJ64" s="105"/>
      <c r="EK64" s="105">
        <f t="shared" si="3"/>
        <v>51000</v>
      </c>
      <c r="EL64" s="105"/>
      <c r="EM64" s="105"/>
      <c r="EN64" s="105"/>
      <c r="EO64" s="105"/>
      <c r="EP64" s="105"/>
      <c r="EQ64" s="105"/>
      <c r="ER64" s="105"/>
      <c r="ES64" s="105"/>
      <c r="ET64" s="105"/>
      <c r="EU64" s="105"/>
      <c r="EV64" s="105"/>
      <c r="EW64" s="105"/>
      <c r="EX64" s="105">
        <f t="shared" si="4"/>
        <v>51000</v>
      </c>
      <c r="EY64" s="105"/>
      <c r="EZ64" s="105"/>
      <c r="FA64" s="105"/>
      <c r="FB64" s="105"/>
      <c r="FC64" s="105"/>
      <c r="FD64" s="105"/>
      <c r="FE64" s="105"/>
      <c r="FF64" s="105"/>
      <c r="FG64" s="105"/>
      <c r="FH64" s="105"/>
      <c r="FI64" s="105"/>
      <c r="FJ64" s="106"/>
    </row>
    <row r="65" spans="1:166" ht="24.4" customHeight="1" x14ac:dyDescent="0.2">
      <c r="A65" s="107" t="s">
        <v>97</v>
      </c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8"/>
      <c r="AK65" s="103"/>
      <c r="AL65" s="104"/>
      <c r="AM65" s="104"/>
      <c r="AN65" s="104"/>
      <c r="AO65" s="104"/>
      <c r="AP65" s="104"/>
      <c r="AQ65" s="104" t="s">
        <v>98</v>
      </c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5">
        <v>12000</v>
      </c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>
        <v>12000</v>
      </c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>
        <f t="shared" si="2"/>
        <v>0</v>
      </c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>
        <f t="shared" si="3"/>
        <v>12000</v>
      </c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>
        <f t="shared" si="4"/>
        <v>12000</v>
      </c>
      <c r="EY65" s="105"/>
      <c r="EZ65" s="105"/>
      <c r="FA65" s="105"/>
      <c r="FB65" s="105"/>
      <c r="FC65" s="105"/>
      <c r="FD65" s="105"/>
      <c r="FE65" s="105"/>
      <c r="FF65" s="105"/>
      <c r="FG65" s="105"/>
      <c r="FH65" s="105"/>
      <c r="FI65" s="105"/>
      <c r="FJ65" s="106"/>
    </row>
    <row r="66" spans="1:166" ht="24.4" customHeight="1" x14ac:dyDescent="0.2">
      <c r="A66" s="107" t="s">
        <v>97</v>
      </c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8"/>
      <c r="AK66" s="103"/>
      <c r="AL66" s="104"/>
      <c r="AM66" s="104"/>
      <c r="AN66" s="104"/>
      <c r="AO66" s="104"/>
      <c r="AP66" s="104"/>
      <c r="AQ66" s="104" t="s">
        <v>99</v>
      </c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5">
        <v>5000</v>
      </c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>
        <v>5000</v>
      </c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>
        <f t="shared" si="2"/>
        <v>0</v>
      </c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5">
        <f t="shared" si="3"/>
        <v>5000</v>
      </c>
      <c r="EL66" s="105"/>
      <c r="EM66" s="105"/>
      <c r="EN66" s="105"/>
      <c r="EO66" s="105"/>
      <c r="EP66" s="105"/>
      <c r="EQ66" s="105"/>
      <c r="ER66" s="105"/>
      <c r="ES66" s="105"/>
      <c r="ET66" s="105"/>
      <c r="EU66" s="105"/>
      <c r="EV66" s="105"/>
      <c r="EW66" s="105"/>
      <c r="EX66" s="105">
        <f t="shared" si="4"/>
        <v>5000</v>
      </c>
      <c r="EY66" s="105"/>
      <c r="EZ66" s="105"/>
      <c r="FA66" s="105"/>
      <c r="FB66" s="105"/>
      <c r="FC66" s="105"/>
      <c r="FD66" s="105"/>
      <c r="FE66" s="105"/>
      <c r="FF66" s="105"/>
      <c r="FG66" s="105"/>
      <c r="FH66" s="105"/>
      <c r="FI66" s="105"/>
      <c r="FJ66" s="106"/>
    </row>
    <row r="67" spans="1:166" ht="12.75" x14ac:dyDescent="0.2">
      <c r="A67" s="107" t="s">
        <v>86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8"/>
      <c r="AK67" s="103"/>
      <c r="AL67" s="104"/>
      <c r="AM67" s="104"/>
      <c r="AN67" s="104"/>
      <c r="AO67" s="104"/>
      <c r="AP67" s="104"/>
      <c r="AQ67" s="104" t="s">
        <v>100</v>
      </c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5">
        <v>15862.67</v>
      </c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>
        <v>15862.67</v>
      </c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>
        <v>2643.78</v>
      </c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>
        <f t="shared" si="2"/>
        <v>2643.78</v>
      </c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5">
        <f t="shared" si="3"/>
        <v>13218.89</v>
      </c>
      <c r="EL67" s="105"/>
      <c r="EM67" s="105"/>
      <c r="EN67" s="105"/>
      <c r="EO67" s="105"/>
      <c r="EP67" s="105"/>
      <c r="EQ67" s="105"/>
      <c r="ER67" s="105"/>
      <c r="ES67" s="105"/>
      <c r="ET67" s="105"/>
      <c r="EU67" s="105"/>
      <c r="EV67" s="105"/>
      <c r="EW67" s="105"/>
      <c r="EX67" s="105">
        <f t="shared" si="4"/>
        <v>13218.89</v>
      </c>
      <c r="EY67" s="105"/>
      <c r="EZ67" s="105"/>
      <c r="FA67" s="105"/>
      <c r="FB67" s="105"/>
      <c r="FC67" s="105"/>
      <c r="FD67" s="105"/>
      <c r="FE67" s="105"/>
      <c r="FF67" s="105"/>
      <c r="FG67" s="105"/>
      <c r="FH67" s="105"/>
      <c r="FI67" s="105"/>
      <c r="FJ67" s="106"/>
    </row>
    <row r="68" spans="1:166" ht="12.75" x14ac:dyDescent="0.2">
      <c r="A68" s="107" t="s">
        <v>86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8"/>
      <c r="AK68" s="103"/>
      <c r="AL68" s="104"/>
      <c r="AM68" s="104"/>
      <c r="AN68" s="104"/>
      <c r="AO68" s="104"/>
      <c r="AP68" s="104"/>
      <c r="AQ68" s="104" t="s">
        <v>101</v>
      </c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5">
        <v>11040.54</v>
      </c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>
        <v>11040.54</v>
      </c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>
        <v>1840.08</v>
      </c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>
        <f t="shared" si="2"/>
        <v>1840.08</v>
      </c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5">
        <f t="shared" si="3"/>
        <v>9200.4600000000009</v>
      </c>
      <c r="EL68" s="105"/>
      <c r="EM68" s="105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>
        <f t="shared" si="4"/>
        <v>9200.4600000000009</v>
      </c>
      <c r="EY68" s="105"/>
      <c r="EZ68" s="105"/>
      <c r="FA68" s="105"/>
      <c r="FB68" s="105"/>
      <c r="FC68" s="105"/>
      <c r="FD68" s="105"/>
      <c r="FE68" s="105"/>
      <c r="FF68" s="105"/>
      <c r="FG68" s="105"/>
      <c r="FH68" s="105"/>
      <c r="FI68" s="105"/>
      <c r="FJ68" s="106"/>
    </row>
    <row r="69" spans="1:166" ht="12.75" x14ac:dyDescent="0.2">
      <c r="A69" s="107" t="s">
        <v>102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8"/>
      <c r="AK69" s="103"/>
      <c r="AL69" s="104"/>
      <c r="AM69" s="104"/>
      <c r="AN69" s="104"/>
      <c r="AO69" s="104"/>
      <c r="AP69" s="104"/>
      <c r="AQ69" s="104" t="s">
        <v>103</v>
      </c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5">
        <v>5000</v>
      </c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>
        <v>5000</v>
      </c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105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105"/>
      <c r="DQ69" s="105"/>
      <c r="DR69" s="105"/>
      <c r="DS69" s="105"/>
      <c r="DT69" s="105"/>
      <c r="DU69" s="105"/>
      <c r="DV69" s="105"/>
      <c r="DW69" s="105"/>
      <c r="DX69" s="105">
        <f t="shared" si="2"/>
        <v>0</v>
      </c>
      <c r="DY69" s="105"/>
      <c r="DZ69" s="105"/>
      <c r="EA69" s="105"/>
      <c r="EB69" s="105"/>
      <c r="EC69" s="105"/>
      <c r="ED69" s="105"/>
      <c r="EE69" s="105"/>
      <c r="EF69" s="105"/>
      <c r="EG69" s="105"/>
      <c r="EH69" s="105"/>
      <c r="EI69" s="105"/>
      <c r="EJ69" s="105"/>
      <c r="EK69" s="105">
        <f t="shared" si="3"/>
        <v>5000</v>
      </c>
      <c r="EL69" s="105"/>
      <c r="EM69" s="105"/>
      <c r="EN69" s="105"/>
      <c r="EO69" s="105"/>
      <c r="EP69" s="105"/>
      <c r="EQ69" s="105"/>
      <c r="ER69" s="105"/>
      <c r="ES69" s="105"/>
      <c r="ET69" s="105"/>
      <c r="EU69" s="105"/>
      <c r="EV69" s="105"/>
      <c r="EW69" s="105"/>
      <c r="EX69" s="105">
        <f t="shared" si="4"/>
        <v>5000</v>
      </c>
      <c r="EY69" s="105"/>
      <c r="EZ69" s="105"/>
      <c r="FA69" s="105"/>
      <c r="FB69" s="105"/>
      <c r="FC69" s="105"/>
      <c r="FD69" s="105"/>
      <c r="FE69" s="105"/>
      <c r="FF69" s="105"/>
      <c r="FG69" s="105"/>
      <c r="FH69" s="105"/>
      <c r="FI69" s="105"/>
      <c r="FJ69" s="106"/>
    </row>
    <row r="70" spans="1:166" ht="12.75" x14ac:dyDescent="0.2">
      <c r="A70" s="107" t="s">
        <v>79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8"/>
      <c r="AK70" s="103"/>
      <c r="AL70" s="104"/>
      <c r="AM70" s="104"/>
      <c r="AN70" s="104"/>
      <c r="AO70" s="104"/>
      <c r="AP70" s="104"/>
      <c r="AQ70" s="104" t="s">
        <v>104</v>
      </c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5">
        <v>191942</v>
      </c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>
        <v>191942</v>
      </c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>
        <v>43556.160000000003</v>
      </c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>
        <f t="shared" si="2"/>
        <v>43556.160000000003</v>
      </c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>
        <f t="shared" si="3"/>
        <v>148385.84</v>
      </c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>
        <f t="shared" si="4"/>
        <v>148385.84</v>
      </c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6"/>
    </row>
    <row r="71" spans="1:166" ht="24.4" customHeight="1" x14ac:dyDescent="0.2">
      <c r="A71" s="107" t="s">
        <v>82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8"/>
      <c r="AK71" s="103"/>
      <c r="AL71" s="104"/>
      <c r="AM71" s="104"/>
      <c r="AN71" s="104"/>
      <c r="AO71" s="104"/>
      <c r="AP71" s="104"/>
      <c r="AQ71" s="104" t="s">
        <v>105</v>
      </c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5">
        <v>57967</v>
      </c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>
        <v>57967</v>
      </c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>
        <v>13153.95</v>
      </c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  <c r="DC71" s="105"/>
      <c r="DD71" s="105"/>
      <c r="DE71" s="105"/>
      <c r="DF71" s="105"/>
      <c r="DG71" s="105"/>
      <c r="DH71" s="105"/>
      <c r="DI71" s="105"/>
      <c r="DJ71" s="105"/>
      <c r="DK71" s="105"/>
      <c r="DL71" s="105"/>
      <c r="DM71" s="105"/>
      <c r="DN71" s="105"/>
      <c r="DO71" s="105"/>
      <c r="DP71" s="105"/>
      <c r="DQ71" s="105"/>
      <c r="DR71" s="105"/>
      <c r="DS71" s="105"/>
      <c r="DT71" s="105"/>
      <c r="DU71" s="105"/>
      <c r="DV71" s="105"/>
      <c r="DW71" s="105"/>
      <c r="DX71" s="105">
        <f t="shared" si="2"/>
        <v>13153.95</v>
      </c>
      <c r="DY71" s="105"/>
      <c r="DZ71" s="105"/>
      <c r="EA71" s="105"/>
      <c r="EB71" s="105"/>
      <c r="EC71" s="105"/>
      <c r="ED71" s="105"/>
      <c r="EE71" s="105"/>
      <c r="EF71" s="105"/>
      <c r="EG71" s="105"/>
      <c r="EH71" s="105"/>
      <c r="EI71" s="105"/>
      <c r="EJ71" s="105"/>
      <c r="EK71" s="105">
        <f t="shared" si="3"/>
        <v>44813.05</v>
      </c>
      <c r="EL71" s="105"/>
      <c r="EM71" s="105"/>
      <c r="EN71" s="105"/>
      <c r="EO71" s="105"/>
      <c r="EP71" s="105"/>
      <c r="EQ71" s="105"/>
      <c r="ER71" s="105"/>
      <c r="ES71" s="105"/>
      <c r="ET71" s="105"/>
      <c r="EU71" s="105"/>
      <c r="EV71" s="105"/>
      <c r="EW71" s="105"/>
      <c r="EX71" s="105">
        <f t="shared" si="4"/>
        <v>44813.05</v>
      </c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6"/>
    </row>
    <row r="72" spans="1:166" ht="24.4" customHeight="1" x14ac:dyDescent="0.2">
      <c r="A72" s="107" t="s">
        <v>89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8"/>
      <c r="AK72" s="103"/>
      <c r="AL72" s="104"/>
      <c r="AM72" s="104"/>
      <c r="AN72" s="104"/>
      <c r="AO72" s="104"/>
      <c r="AP72" s="104"/>
      <c r="AQ72" s="104" t="s">
        <v>106</v>
      </c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5">
        <v>88000</v>
      </c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>
        <v>88000</v>
      </c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>
        <v>21999.99</v>
      </c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  <c r="DC72" s="105"/>
      <c r="DD72" s="105"/>
      <c r="DE72" s="105"/>
      <c r="DF72" s="105"/>
      <c r="DG72" s="105"/>
      <c r="DH72" s="105"/>
      <c r="DI72" s="105"/>
      <c r="DJ72" s="105"/>
      <c r="DK72" s="105"/>
      <c r="DL72" s="105"/>
      <c r="DM72" s="105"/>
      <c r="DN72" s="105"/>
      <c r="DO72" s="105"/>
      <c r="DP72" s="105"/>
      <c r="DQ72" s="105"/>
      <c r="DR72" s="105"/>
      <c r="DS72" s="105"/>
      <c r="DT72" s="105"/>
      <c r="DU72" s="105"/>
      <c r="DV72" s="105"/>
      <c r="DW72" s="105"/>
      <c r="DX72" s="105">
        <f t="shared" si="2"/>
        <v>21999.99</v>
      </c>
      <c r="DY72" s="105"/>
      <c r="DZ72" s="105"/>
      <c r="EA72" s="105"/>
      <c r="EB72" s="105"/>
      <c r="EC72" s="105"/>
      <c r="ED72" s="105"/>
      <c r="EE72" s="105"/>
      <c r="EF72" s="105"/>
      <c r="EG72" s="105"/>
      <c r="EH72" s="105"/>
      <c r="EI72" s="105"/>
      <c r="EJ72" s="105"/>
      <c r="EK72" s="105">
        <f t="shared" si="3"/>
        <v>66000.009999999995</v>
      </c>
      <c r="EL72" s="105"/>
      <c r="EM72" s="105"/>
      <c r="EN72" s="105"/>
      <c r="EO72" s="105"/>
      <c r="EP72" s="105"/>
      <c r="EQ72" s="105"/>
      <c r="ER72" s="105"/>
      <c r="ES72" s="105"/>
      <c r="ET72" s="105"/>
      <c r="EU72" s="105"/>
      <c r="EV72" s="105"/>
      <c r="EW72" s="105"/>
      <c r="EX72" s="105">
        <f t="shared" si="4"/>
        <v>66000.009999999995</v>
      </c>
      <c r="EY72" s="105"/>
      <c r="EZ72" s="105"/>
      <c r="FA72" s="105"/>
      <c r="FB72" s="105"/>
      <c r="FC72" s="105"/>
      <c r="FD72" s="105"/>
      <c r="FE72" s="105"/>
      <c r="FF72" s="105"/>
      <c r="FG72" s="105"/>
      <c r="FH72" s="105"/>
      <c r="FI72" s="105"/>
      <c r="FJ72" s="106"/>
    </row>
    <row r="73" spans="1:166" ht="12.75" x14ac:dyDescent="0.2">
      <c r="A73" s="107" t="s">
        <v>91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8"/>
      <c r="AK73" s="103"/>
      <c r="AL73" s="104"/>
      <c r="AM73" s="104"/>
      <c r="AN73" s="104"/>
      <c r="AO73" s="104"/>
      <c r="AP73" s="104"/>
      <c r="AQ73" s="104" t="s">
        <v>107</v>
      </c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5">
        <v>105925.14</v>
      </c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>
        <v>105925.14</v>
      </c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>
        <v>52962.57</v>
      </c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  <c r="DC73" s="105"/>
      <c r="DD73" s="105"/>
      <c r="DE73" s="105"/>
      <c r="DF73" s="105"/>
      <c r="DG73" s="105"/>
      <c r="DH73" s="105"/>
      <c r="DI73" s="105"/>
      <c r="DJ73" s="105"/>
      <c r="DK73" s="105"/>
      <c r="DL73" s="105"/>
      <c r="DM73" s="105"/>
      <c r="DN73" s="105"/>
      <c r="DO73" s="105"/>
      <c r="DP73" s="105"/>
      <c r="DQ73" s="105"/>
      <c r="DR73" s="105"/>
      <c r="DS73" s="105"/>
      <c r="DT73" s="105"/>
      <c r="DU73" s="105"/>
      <c r="DV73" s="105"/>
      <c r="DW73" s="105"/>
      <c r="DX73" s="105">
        <f t="shared" si="2"/>
        <v>52962.57</v>
      </c>
      <c r="DY73" s="105"/>
      <c r="DZ73" s="105"/>
      <c r="EA73" s="105"/>
      <c r="EB73" s="105"/>
      <c r="EC73" s="105"/>
      <c r="ED73" s="105"/>
      <c r="EE73" s="105"/>
      <c r="EF73" s="105"/>
      <c r="EG73" s="105"/>
      <c r="EH73" s="105"/>
      <c r="EI73" s="105"/>
      <c r="EJ73" s="105"/>
      <c r="EK73" s="105">
        <f t="shared" si="3"/>
        <v>52962.57</v>
      </c>
      <c r="EL73" s="105"/>
      <c r="EM73" s="105"/>
      <c r="EN73" s="105"/>
      <c r="EO73" s="105"/>
      <c r="EP73" s="105"/>
      <c r="EQ73" s="105"/>
      <c r="ER73" s="105"/>
      <c r="ES73" s="105"/>
      <c r="ET73" s="105"/>
      <c r="EU73" s="105"/>
      <c r="EV73" s="105"/>
      <c r="EW73" s="105"/>
      <c r="EX73" s="105">
        <f t="shared" si="4"/>
        <v>52962.57</v>
      </c>
      <c r="EY73" s="105"/>
      <c r="EZ73" s="105"/>
      <c r="FA73" s="105"/>
      <c r="FB73" s="105"/>
      <c r="FC73" s="105"/>
      <c r="FD73" s="105"/>
      <c r="FE73" s="105"/>
      <c r="FF73" s="105"/>
      <c r="FG73" s="105"/>
      <c r="FH73" s="105"/>
      <c r="FI73" s="105"/>
      <c r="FJ73" s="106"/>
    </row>
    <row r="74" spans="1:166" ht="12.75" x14ac:dyDescent="0.2">
      <c r="A74" s="107" t="s">
        <v>79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8"/>
      <c r="AK74" s="103"/>
      <c r="AL74" s="104"/>
      <c r="AM74" s="104"/>
      <c r="AN74" s="104"/>
      <c r="AO74" s="104"/>
      <c r="AP74" s="104"/>
      <c r="AQ74" s="104" t="s">
        <v>108</v>
      </c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5">
        <v>71797.8</v>
      </c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>
        <v>71797.8</v>
      </c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>
        <v>14485.52</v>
      </c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5"/>
      <c r="DI74" s="105"/>
      <c r="DJ74" s="105"/>
      <c r="DK74" s="105"/>
      <c r="DL74" s="105"/>
      <c r="DM74" s="105"/>
      <c r="DN74" s="105"/>
      <c r="DO74" s="105"/>
      <c r="DP74" s="105"/>
      <c r="DQ74" s="105"/>
      <c r="DR74" s="105"/>
      <c r="DS74" s="105"/>
      <c r="DT74" s="105"/>
      <c r="DU74" s="105"/>
      <c r="DV74" s="105"/>
      <c r="DW74" s="105"/>
      <c r="DX74" s="105">
        <f t="shared" si="2"/>
        <v>14485.52</v>
      </c>
      <c r="DY74" s="105"/>
      <c r="DZ74" s="105"/>
      <c r="EA74" s="105"/>
      <c r="EB74" s="105"/>
      <c r="EC74" s="105"/>
      <c r="ED74" s="105"/>
      <c r="EE74" s="105"/>
      <c r="EF74" s="105"/>
      <c r="EG74" s="105"/>
      <c r="EH74" s="105"/>
      <c r="EI74" s="105"/>
      <c r="EJ74" s="105"/>
      <c r="EK74" s="105">
        <f t="shared" si="3"/>
        <v>57312.28</v>
      </c>
      <c r="EL74" s="105"/>
      <c r="EM74" s="105"/>
      <c r="EN74" s="105"/>
      <c r="EO74" s="105"/>
      <c r="EP74" s="105"/>
      <c r="EQ74" s="105"/>
      <c r="ER74" s="105"/>
      <c r="ES74" s="105"/>
      <c r="ET74" s="105"/>
      <c r="EU74" s="105"/>
      <c r="EV74" s="105"/>
      <c r="EW74" s="105"/>
      <c r="EX74" s="105">
        <f t="shared" si="4"/>
        <v>57312.28</v>
      </c>
      <c r="EY74" s="105"/>
      <c r="EZ74" s="105"/>
      <c r="FA74" s="105"/>
      <c r="FB74" s="105"/>
      <c r="FC74" s="105"/>
      <c r="FD74" s="105"/>
      <c r="FE74" s="105"/>
      <c r="FF74" s="105"/>
      <c r="FG74" s="105"/>
      <c r="FH74" s="105"/>
      <c r="FI74" s="105"/>
      <c r="FJ74" s="106"/>
    </row>
    <row r="75" spans="1:166" ht="24.4" customHeight="1" x14ac:dyDescent="0.2">
      <c r="A75" s="107" t="s">
        <v>82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8"/>
      <c r="AK75" s="103"/>
      <c r="AL75" s="104"/>
      <c r="AM75" s="104"/>
      <c r="AN75" s="104"/>
      <c r="AO75" s="104"/>
      <c r="AP75" s="104"/>
      <c r="AQ75" s="104" t="s">
        <v>109</v>
      </c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5">
        <v>21682.9</v>
      </c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>
        <v>21682.9</v>
      </c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>
        <v>4374.62</v>
      </c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  <c r="DC75" s="105"/>
      <c r="DD75" s="105"/>
      <c r="DE75" s="105"/>
      <c r="DF75" s="105"/>
      <c r="DG75" s="105"/>
      <c r="DH75" s="105"/>
      <c r="DI75" s="105"/>
      <c r="DJ75" s="105"/>
      <c r="DK75" s="105"/>
      <c r="DL75" s="105"/>
      <c r="DM75" s="105"/>
      <c r="DN75" s="105"/>
      <c r="DO75" s="105"/>
      <c r="DP75" s="105"/>
      <c r="DQ75" s="105"/>
      <c r="DR75" s="105"/>
      <c r="DS75" s="105"/>
      <c r="DT75" s="105"/>
      <c r="DU75" s="105"/>
      <c r="DV75" s="105"/>
      <c r="DW75" s="105"/>
      <c r="DX75" s="105">
        <f t="shared" si="2"/>
        <v>4374.62</v>
      </c>
      <c r="DY75" s="105"/>
      <c r="DZ75" s="105"/>
      <c r="EA75" s="105"/>
      <c r="EB75" s="105"/>
      <c r="EC75" s="105"/>
      <c r="ED75" s="105"/>
      <c r="EE75" s="105"/>
      <c r="EF75" s="105"/>
      <c r="EG75" s="105"/>
      <c r="EH75" s="105"/>
      <c r="EI75" s="105"/>
      <c r="EJ75" s="105"/>
      <c r="EK75" s="105">
        <f t="shared" si="3"/>
        <v>17308.280000000002</v>
      </c>
      <c r="EL75" s="105"/>
      <c r="EM75" s="105"/>
      <c r="EN75" s="105"/>
      <c r="EO75" s="105"/>
      <c r="EP75" s="105"/>
      <c r="EQ75" s="105"/>
      <c r="ER75" s="105"/>
      <c r="ES75" s="105"/>
      <c r="ET75" s="105"/>
      <c r="EU75" s="105"/>
      <c r="EV75" s="105"/>
      <c r="EW75" s="105"/>
      <c r="EX75" s="105">
        <f t="shared" si="4"/>
        <v>17308.280000000002</v>
      </c>
      <c r="EY75" s="105"/>
      <c r="EZ75" s="105"/>
      <c r="FA75" s="105"/>
      <c r="FB75" s="105"/>
      <c r="FC75" s="105"/>
      <c r="FD75" s="105"/>
      <c r="FE75" s="105"/>
      <c r="FF75" s="105"/>
      <c r="FG75" s="105"/>
      <c r="FH75" s="105"/>
      <c r="FI75" s="105"/>
      <c r="FJ75" s="106"/>
    </row>
    <row r="76" spans="1:166" ht="12.75" x14ac:dyDescent="0.2">
      <c r="A76" s="107" t="s">
        <v>84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8"/>
      <c r="AK76" s="103"/>
      <c r="AL76" s="104"/>
      <c r="AM76" s="104"/>
      <c r="AN76" s="104"/>
      <c r="AO76" s="104"/>
      <c r="AP76" s="104"/>
      <c r="AQ76" s="104" t="s">
        <v>110</v>
      </c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5">
        <v>5067</v>
      </c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>
        <v>5067</v>
      </c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>
        <f t="shared" si="2"/>
        <v>0</v>
      </c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5">
        <f t="shared" si="3"/>
        <v>5067</v>
      </c>
      <c r="EL76" s="105"/>
      <c r="EM76" s="105"/>
      <c r="EN76" s="105"/>
      <c r="EO76" s="105"/>
      <c r="EP76" s="105"/>
      <c r="EQ76" s="105"/>
      <c r="ER76" s="105"/>
      <c r="ES76" s="105"/>
      <c r="ET76" s="105"/>
      <c r="EU76" s="105"/>
      <c r="EV76" s="105"/>
      <c r="EW76" s="105"/>
      <c r="EX76" s="105">
        <f t="shared" si="4"/>
        <v>5067</v>
      </c>
      <c r="EY76" s="105"/>
      <c r="EZ76" s="105"/>
      <c r="FA76" s="105"/>
      <c r="FB76" s="105"/>
      <c r="FC76" s="105"/>
      <c r="FD76" s="105"/>
      <c r="FE76" s="105"/>
      <c r="FF76" s="105"/>
      <c r="FG76" s="105"/>
      <c r="FH76" s="105"/>
      <c r="FI76" s="105"/>
      <c r="FJ76" s="106"/>
    </row>
    <row r="77" spans="1:166" ht="24.4" customHeight="1" x14ac:dyDescent="0.2">
      <c r="A77" s="107" t="s">
        <v>97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8"/>
      <c r="AK77" s="103"/>
      <c r="AL77" s="104"/>
      <c r="AM77" s="104"/>
      <c r="AN77" s="104"/>
      <c r="AO77" s="104"/>
      <c r="AP77" s="104"/>
      <c r="AQ77" s="104" t="s">
        <v>111</v>
      </c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5">
        <v>5244.6</v>
      </c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>
        <v>5244.6</v>
      </c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  <c r="DC77" s="105"/>
      <c r="DD77" s="105"/>
      <c r="DE77" s="105"/>
      <c r="DF77" s="105"/>
      <c r="DG77" s="105"/>
      <c r="DH77" s="105"/>
      <c r="DI77" s="105"/>
      <c r="DJ77" s="105"/>
      <c r="DK77" s="105"/>
      <c r="DL77" s="105"/>
      <c r="DM77" s="105"/>
      <c r="DN77" s="105"/>
      <c r="DO77" s="105"/>
      <c r="DP77" s="105"/>
      <c r="DQ77" s="105"/>
      <c r="DR77" s="105"/>
      <c r="DS77" s="105"/>
      <c r="DT77" s="105"/>
      <c r="DU77" s="105"/>
      <c r="DV77" s="105"/>
      <c r="DW77" s="105"/>
      <c r="DX77" s="105">
        <f t="shared" si="2"/>
        <v>0</v>
      </c>
      <c r="DY77" s="105"/>
      <c r="DZ77" s="105"/>
      <c r="EA77" s="105"/>
      <c r="EB77" s="105"/>
      <c r="EC77" s="105"/>
      <c r="ED77" s="105"/>
      <c r="EE77" s="105"/>
      <c r="EF77" s="105"/>
      <c r="EG77" s="105"/>
      <c r="EH77" s="105"/>
      <c r="EI77" s="105"/>
      <c r="EJ77" s="105"/>
      <c r="EK77" s="105">
        <f t="shared" si="3"/>
        <v>5244.6</v>
      </c>
      <c r="EL77" s="105"/>
      <c r="EM77" s="105"/>
      <c r="EN77" s="105"/>
      <c r="EO77" s="105"/>
      <c r="EP77" s="105"/>
      <c r="EQ77" s="105"/>
      <c r="ER77" s="105"/>
      <c r="ES77" s="105"/>
      <c r="ET77" s="105"/>
      <c r="EU77" s="105"/>
      <c r="EV77" s="105"/>
      <c r="EW77" s="105"/>
      <c r="EX77" s="105">
        <f t="shared" si="4"/>
        <v>5244.6</v>
      </c>
      <c r="EY77" s="105"/>
      <c r="EZ77" s="105"/>
      <c r="FA77" s="105"/>
      <c r="FB77" s="105"/>
      <c r="FC77" s="105"/>
      <c r="FD77" s="105"/>
      <c r="FE77" s="105"/>
      <c r="FF77" s="105"/>
      <c r="FG77" s="105"/>
      <c r="FH77" s="105"/>
      <c r="FI77" s="105"/>
      <c r="FJ77" s="106"/>
    </row>
    <row r="78" spans="1:166" ht="24.4" customHeight="1" x14ac:dyDescent="0.2">
      <c r="A78" s="107" t="s">
        <v>89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8"/>
      <c r="AK78" s="103"/>
      <c r="AL78" s="104"/>
      <c r="AM78" s="104"/>
      <c r="AN78" s="104"/>
      <c r="AO78" s="104"/>
      <c r="AP78" s="104"/>
      <c r="AQ78" s="104" t="s">
        <v>112</v>
      </c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5">
        <v>47384</v>
      </c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>
        <v>47384</v>
      </c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  <c r="DC78" s="105"/>
      <c r="DD78" s="105"/>
      <c r="DE78" s="105"/>
      <c r="DF78" s="105"/>
      <c r="DG78" s="105"/>
      <c r="DH78" s="105"/>
      <c r="DI78" s="105"/>
      <c r="DJ78" s="105"/>
      <c r="DK78" s="105"/>
      <c r="DL78" s="105"/>
      <c r="DM78" s="105"/>
      <c r="DN78" s="105"/>
      <c r="DO78" s="105"/>
      <c r="DP78" s="105"/>
      <c r="DQ78" s="105"/>
      <c r="DR78" s="105"/>
      <c r="DS78" s="105"/>
      <c r="DT78" s="105"/>
      <c r="DU78" s="105"/>
      <c r="DV78" s="105"/>
      <c r="DW78" s="105"/>
      <c r="DX78" s="105">
        <f t="shared" si="2"/>
        <v>0</v>
      </c>
      <c r="DY78" s="105"/>
      <c r="DZ78" s="105"/>
      <c r="EA78" s="105"/>
      <c r="EB78" s="105"/>
      <c r="EC78" s="105"/>
      <c r="ED78" s="105"/>
      <c r="EE78" s="105"/>
      <c r="EF78" s="105"/>
      <c r="EG78" s="105"/>
      <c r="EH78" s="105"/>
      <c r="EI78" s="105"/>
      <c r="EJ78" s="105"/>
      <c r="EK78" s="105">
        <f t="shared" si="3"/>
        <v>47384</v>
      </c>
      <c r="EL78" s="105"/>
      <c r="EM78" s="105"/>
      <c r="EN78" s="105"/>
      <c r="EO78" s="105"/>
      <c r="EP78" s="105"/>
      <c r="EQ78" s="105"/>
      <c r="ER78" s="105"/>
      <c r="ES78" s="105"/>
      <c r="ET78" s="105"/>
      <c r="EU78" s="105"/>
      <c r="EV78" s="105"/>
      <c r="EW78" s="105"/>
      <c r="EX78" s="105">
        <f t="shared" si="4"/>
        <v>47384</v>
      </c>
      <c r="EY78" s="105"/>
      <c r="EZ78" s="105"/>
      <c r="FA78" s="105"/>
      <c r="FB78" s="105"/>
      <c r="FC78" s="105"/>
      <c r="FD78" s="105"/>
      <c r="FE78" s="105"/>
      <c r="FF78" s="105"/>
      <c r="FG78" s="105"/>
      <c r="FH78" s="105"/>
      <c r="FI78" s="105"/>
      <c r="FJ78" s="106"/>
    </row>
    <row r="79" spans="1:166" ht="12.75" x14ac:dyDescent="0.2">
      <c r="A79" s="107" t="s">
        <v>86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8"/>
      <c r="AK79" s="103"/>
      <c r="AL79" s="104"/>
      <c r="AM79" s="104"/>
      <c r="AN79" s="104"/>
      <c r="AO79" s="104"/>
      <c r="AP79" s="104"/>
      <c r="AQ79" s="104" t="s">
        <v>113</v>
      </c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5">
        <v>642603</v>
      </c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>
        <v>642603</v>
      </c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>
        <v>120000</v>
      </c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>
        <f t="shared" si="2"/>
        <v>120000</v>
      </c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>
        <f t="shared" si="3"/>
        <v>522603</v>
      </c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>
        <f t="shared" si="4"/>
        <v>522603</v>
      </c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6"/>
    </row>
    <row r="80" spans="1:166" ht="12.75" x14ac:dyDescent="0.2">
      <c r="A80" s="107" t="s">
        <v>86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8"/>
      <c r="AK80" s="103"/>
      <c r="AL80" s="104"/>
      <c r="AM80" s="104"/>
      <c r="AN80" s="104"/>
      <c r="AO80" s="104"/>
      <c r="AP80" s="104"/>
      <c r="AQ80" s="104" t="s">
        <v>114</v>
      </c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5">
        <v>5128.18</v>
      </c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>
        <v>5128.18</v>
      </c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  <c r="DC80" s="105"/>
      <c r="DD80" s="105"/>
      <c r="DE80" s="105"/>
      <c r="DF80" s="105"/>
      <c r="DG80" s="105"/>
      <c r="DH80" s="105"/>
      <c r="DI80" s="105"/>
      <c r="DJ80" s="105"/>
      <c r="DK80" s="105"/>
      <c r="DL80" s="105"/>
      <c r="DM80" s="105"/>
      <c r="DN80" s="105"/>
      <c r="DO80" s="105"/>
      <c r="DP80" s="105"/>
      <c r="DQ80" s="105"/>
      <c r="DR80" s="105"/>
      <c r="DS80" s="105"/>
      <c r="DT80" s="105"/>
      <c r="DU80" s="105"/>
      <c r="DV80" s="105"/>
      <c r="DW80" s="105"/>
      <c r="DX80" s="105">
        <f t="shared" si="2"/>
        <v>0</v>
      </c>
      <c r="DY80" s="105"/>
      <c r="DZ80" s="105"/>
      <c r="EA80" s="105"/>
      <c r="EB80" s="105"/>
      <c r="EC80" s="105"/>
      <c r="ED80" s="105"/>
      <c r="EE80" s="105"/>
      <c r="EF80" s="105"/>
      <c r="EG80" s="105"/>
      <c r="EH80" s="105"/>
      <c r="EI80" s="105"/>
      <c r="EJ80" s="105"/>
      <c r="EK80" s="105">
        <f t="shared" si="3"/>
        <v>5128.18</v>
      </c>
      <c r="EL80" s="105"/>
      <c r="EM80" s="105"/>
      <c r="EN80" s="105"/>
      <c r="EO80" s="105"/>
      <c r="EP80" s="105"/>
      <c r="EQ80" s="105"/>
      <c r="ER80" s="105"/>
      <c r="ES80" s="105"/>
      <c r="ET80" s="105"/>
      <c r="EU80" s="105"/>
      <c r="EV80" s="105"/>
      <c r="EW80" s="105"/>
      <c r="EX80" s="105">
        <f t="shared" si="4"/>
        <v>5128.18</v>
      </c>
      <c r="EY80" s="105"/>
      <c r="EZ80" s="105"/>
      <c r="FA80" s="105"/>
      <c r="FB80" s="105"/>
      <c r="FC80" s="105"/>
      <c r="FD80" s="105"/>
      <c r="FE80" s="105"/>
      <c r="FF80" s="105"/>
      <c r="FG80" s="105"/>
      <c r="FH80" s="105"/>
      <c r="FI80" s="105"/>
      <c r="FJ80" s="106"/>
    </row>
    <row r="81" spans="1:166" ht="24.4" customHeight="1" x14ac:dyDescent="0.2">
      <c r="A81" s="107" t="s">
        <v>89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8"/>
      <c r="AK81" s="103"/>
      <c r="AL81" s="104"/>
      <c r="AM81" s="104"/>
      <c r="AN81" s="104"/>
      <c r="AO81" s="104"/>
      <c r="AP81" s="104"/>
      <c r="AQ81" s="104" t="s">
        <v>115</v>
      </c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5">
        <v>27971.82</v>
      </c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>
        <v>27971.82</v>
      </c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  <c r="DC81" s="105"/>
      <c r="DD81" s="105"/>
      <c r="DE81" s="105"/>
      <c r="DF81" s="105"/>
      <c r="DG81" s="105"/>
      <c r="DH81" s="105"/>
      <c r="DI81" s="105"/>
      <c r="DJ81" s="105"/>
      <c r="DK81" s="105"/>
      <c r="DL81" s="105"/>
      <c r="DM81" s="105"/>
      <c r="DN81" s="105"/>
      <c r="DO81" s="105"/>
      <c r="DP81" s="105"/>
      <c r="DQ81" s="105"/>
      <c r="DR81" s="105"/>
      <c r="DS81" s="105"/>
      <c r="DT81" s="105"/>
      <c r="DU81" s="105"/>
      <c r="DV81" s="105"/>
      <c r="DW81" s="105"/>
      <c r="DX81" s="105">
        <f t="shared" si="2"/>
        <v>0</v>
      </c>
      <c r="DY81" s="105"/>
      <c r="DZ81" s="105"/>
      <c r="EA81" s="105"/>
      <c r="EB81" s="105"/>
      <c r="EC81" s="105"/>
      <c r="ED81" s="105"/>
      <c r="EE81" s="105"/>
      <c r="EF81" s="105"/>
      <c r="EG81" s="105"/>
      <c r="EH81" s="105"/>
      <c r="EI81" s="105"/>
      <c r="EJ81" s="105"/>
      <c r="EK81" s="105">
        <f t="shared" si="3"/>
        <v>27971.82</v>
      </c>
      <c r="EL81" s="105"/>
      <c r="EM81" s="105"/>
      <c r="EN81" s="105"/>
      <c r="EO81" s="105"/>
      <c r="EP81" s="105"/>
      <c r="EQ81" s="105"/>
      <c r="ER81" s="105"/>
      <c r="ES81" s="105"/>
      <c r="ET81" s="105"/>
      <c r="EU81" s="105"/>
      <c r="EV81" s="105"/>
      <c r="EW81" s="105"/>
      <c r="EX81" s="105">
        <f t="shared" si="4"/>
        <v>27971.82</v>
      </c>
      <c r="EY81" s="105"/>
      <c r="EZ81" s="105"/>
      <c r="FA81" s="105"/>
      <c r="FB81" s="105"/>
      <c r="FC81" s="105"/>
      <c r="FD81" s="105"/>
      <c r="FE81" s="105"/>
      <c r="FF81" s="105"/>
      <c r="FG81" s="105"/>
      <c r="FH81" s="105"/>
      <c r="FI81" s="105"/>
      <c r="FJ81" s="106"/>
    </row>
    <row r="82" spans="1:166" ht="24.4" customHeight="1" x14ac:dyDescent="0.2">
      <c r="A82" s="107" t="s">
        <v>89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8"/>
      <c r="AK82" s="103"/>
      <c r="AL82" s="104"/>
      <c r="AM82" s="104"/>
      <c r="AN82" s="104"/>
      <c r="AO82" s="104"/>
      <c r="AP82" s="104"/>
      <c r="AQ82" s="104" t="s">
        <v>116</v>
      </c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5">
        <v>14777.4</v>
      </c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>
        <v>14777.4</v>
      </c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  <c r="DC82" s="105"/>
      <c r="DD82" s="105"/>
      <c r="DE82" s="105"/>
      <c r="DF82" s="105"/>
      <c r="DG82" s="105"/>
      <c r="DH82" s="105"/>
      <c r="DI82" s="105"/>
      <c r="DJ82" s="105"/>
      <c r="DK82" s="105"/>
      <c r="DL82" s="105"/>
      <c r="DM82" s="105"/>
      <c r="DN82" s="105"/>
      <c r="DO82" s="105"/>
      <c r="DP82" s="105"/>
      <c r="DQ82" s="105"/>
      <c r="DR82" s="105"/>
      <c r="DS82" s="105"/>
      <c r="DT82" s="105"/>
      <c r="DU82" s="105"/>
      <c r="DV82" s="105"/>
      <c r="DW82" s="105"/>
      <c r="DX82" s="105">
        <f t="shared" si="2"/>
        <v>0</v>
      </c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>
        <f t="shared" si="3"/>
        <v>14777.4</v>
      </c>
      <c r="EL82" s="105"/>
      <c r="EM82" s="105"/>
      <c r="EN82" s="105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>
        <f t="shared" si="4"/>
        <v>14777.4</v>
      </c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6"/>
    </row>
    <row r="83" spans="1:166" ht="24.4" customHeight="1" x14ac:dyDescent="0.2">
      <c r="A83" s="107" t="s">
        <v>89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8"/>
      <c r="AK83" s="103"/>
      <c r="AL83" s="104"/>
      <c r="AM83" s="104"/>
      <c r="AN83" s="104"/>
      <c r="AO83" s="104"/>
      <c r="AP83" s="104"/>
      <c r="AQ83" s="104" t="s">
        <v>117</v>
      </c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5">
        <v>97500</v>
      </c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>
        <v>97500</v>
      </c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>
        <v>97500</v>
      </c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  <c r="DC83" s="105"/>
      <c r="DD83" s="105"/>
      <c r="DE83" s="105"/>
      <c r="DF83" s="105"/>
      <c r="DG83" s="105"/>
      <c r="DH83" s="105"/>
      <c r="DI83" s="105"/>
      <c r="DJ83" s="105"/>
      <c r="DK83" s="105"/>
      <c r="DL83" s="105"/>
      <c r="DM83" s="105"/>
      <c r="DN83" s="105"/>
      <c r="DO83" s="105"/>
      <c r="DP83" s="105"/>
      <c r="DQ83" s="105"/>
      <c r="DR83" s="105"/>
      <c r="DS83" s="105"/>
      <c r="DT83" s="105"/>
      <c r="DU83" s="105"/>
      <c r="DV83" s="105"/>
      <c r="DW83" s="105"/>
      <c r="DX83" s="105">
        <f t="shared" si="2"/>
        <v>97500</v>
      </c>
      <c r="DY83" s="105"/>
      <c r="DZ83" s="105"/>
      <c r="EA83" s="105"/>
      <c r="EB83" s="105"/>
      <c r="EC83" s="105"/>
      <c r="ED83" s="105"/>
      <c r="EE83" s="105"/>
      <c r="EF83" s="105"/>
      <c r="EG83" s="105"/>
      <c r="EH83" s="105"/>
      <c r="EI83" s="105"/>
      <c r="EJ83" s="105"/>
      <c r="EK83" s="105">
        <f t="shared" si="3"/>
        <v>0</v>
      </c>
      <c r="EL83" s="105"/>
      <c r="EM83" s="105"/>
      <c r="EN83" s="105"/>
      <c r="EO83" s="105"/>
      <c r="EP83" s="105"/>
      <c r="EQ83" s="105"/>
      <c r="ER83" s="105"/>
      <c r="ES83" s="105"/>
      <c r="ET83" s="105"/>
      <c r="EU83" s="105"/>
      <c r="EV83" s="105"/>
      <c r="EW83" s="105"/>
      <c r="EX83" s="105">
        <f t="shared" si="4"/>
        <v>0</v>
      </c>
      <c r="EY83" s="105"/>
      <c r="EZ83" s="105"/>
      <c r="FA83" s="105"/>
      <c r="FB83" s="105"/>
      <c r="FC83" s="105"/>
      <c r="FD83" s="105"/>
      <c r="FE83" s="105"/>
      <c r="FF83" s="105"/>
      <c r="FG83" s="105"/>
      <c r="FH83" s="105"/>
      <c r="FI83" s="105"/>
      <c r="FJ83" s="106"/>
    </row>
    <row r="84" spans="1:166" ht="12.75" x14ac:dyDescent="0.2">
      <c r="A84" s="107" t="s">
        <v>91</v>
      </c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8"/>
      <c r="AK84" s="103"/>
      <c r="AL84" s="104"/>
      <c r="AM84" s="104"/>
      <c r="AN84" s="104"/>
      <c r="AO84" s="104"/>
      <c r="AP84" s="104"/>
      <c r="AQ84" s="104" t="s">
        <v>118</v>
      </c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5">
        <v>4598.68</v>
      </c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>
        <v>4598.68</v>
      </c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>
        <v>3306.94</v>
      </c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  <c r="DC84" s="105"/>
      <c r="DD84" s="105"/>
      <c r="DE84" s="105"/>
      <c r="DF84" s="105"/>
      <c r="DG84" s="105"/>
      <c r="DH84" s="105"/>
      <c r="DI84" s="105"/>
      <c r="DJ84" s="105"/>
      <c r="DK84" s="105"/>
      <c r="DL84" s="105"/>
      <c r="DM84" s="105"/>
      <c r="DN84" s="105"/>
      <c r="DO84" s="105"/>
      <c r="DP84" s="105"/>
      <c r="DQ84" s="105"/>
      <c r="DR84" s="105"/>
      <c r="DS84" s="105"/>
      <c r="DT84" s="105"/>
      <c r="DU84" s="105"/>
      <c r="DV84" s="105"/>
      <c r="DW84" s="105"/>
      <c r="DX84" s="105">
        <f t="shared" si="2"/>
        <v>3306.94</v>
      </c>
      <c r="DY84" s="105"/>
      <c r="DZ84" s="105"/>
      <c r="EA84" s="105"/>
      <c r="EB84" s="105"/>
      <c r="EC84" s="105"/>
      <c r="ED84" s="105"/>
      <c r="EE84" s="105"/>
      <c r="EF84" s="105"/>
      <c r="EG84" s="105"/>
      <c r="EH84" s="105"/>
      <c r="EI84" s="105"/>
      <c r="EJ84" s="105"/>
      <c r="EK84" s="105">
        <f t="shared" si="3"/>
        <v>1291.7400000000002</v>
      </c>
      <c r="EL84" s="105"/>
      <c r="EM84" s="105"/>
      <c r="EN84" s="105"/>
      <c r="EO84" s="105"/>
      <c r="EP84" s="105"/>
      <c r="EQ84" s="105"/>
      <c r="ER84" s="105"/>
      <c r="ES84" s="105"/>
      <c r="ET84" s="105"/>
      <c r="EU84" s="105"/>
      <c r="EV84" s="105"/>
      <c r="EW84" s="105"/>
      <c r="EX84" s="105">
        <f t="shared" si="4"/>
        <v>1291.7400000000002</v>
      </c>
      <c r="EY84" s="105"/>
      <c r="EZ84" s="105"/>
      <c r="FA84" s="105"/>
      <c r="FB84" s="105"/>
      <c r="FC84" s="105"/>
      <c r="FD84" s="105"/>
      <c r="FE84" s="105"/>
      <c r="FF84" s="105"/>
      <c r="FG84" s="105"/>
      <c r="FH84" s="105"/>
      <c r="FI84" s="105"/>
      <c r="FJ84" s="106"/>
    </row>
    <row r="85" spans="1:166" ht="12.75" x14ac:dyDescent="0.2">
      <c r="A85" s="107" t="s">
        <v>91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8"/>
      <c r="AK85" s="103"/>
      <c r="AL85" s="104"/>
      <c r="AM85" s="104"/>
      <c r="AN85" s="104"/>
      <c r="AO85" s="104"/>
      <c r="AP85" s="104"/>
      <c r="AQ85" s="104" t="s">
        <v>119</v>
      </c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5">
        <v>24332.22</v>
      </c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>
        <v>24332.22</v>
      </c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  <c r="DC85" s="105"/>
      <c r="DD85" s="105"/>
      <c r="DE85" s="105"/>
      <c r="DF85" s="105"/>
      <c r="DG85" s="105"/>
      <c r="DH85" s="105"/>
      <c r="DI85" s="105"/>
      <c r="DJ85" s="105"/>
      <c r="DK85" s="105"/>
      <c r="DL85" s="105"/>
      <c r="DM85" s="105"/>
      <c r="DN85" s="105"/>
      <c r="DO85" s="105"/>
      <c r="DP85" s="105"/>
      <c r="DQ85" s="105"/>
      <c r="DR85" s="105"/>
      <c r="DS85" s="105"/>
      <c r="DT85" s="105"/>
      <c r="DU85" s="105"/>
      <c r="DV85" s="105"/>
      <c r="DW85" s="105"/>
      <c r="DX85" s="105">
        <f t="shared" si="2"/>
        <v>0</v>
      </c>
      <c r="DY85" s="105"/>
      <c r="DZ85" s="105"/>
      <c r="EA85" s="105"/>
      <c r="EB85" s="105"/>
      <c r="EC85" s="105"/>
      <c r="ED85" s="105"/>
      <c r="EE85" s="105"/>
      <c r="EF85" s="105"/>
      <c r="EG85" s="105"/>
      <c r="EH85" s="105"/>
      <c r="EI85" s="105"/>
      <c r="EJ85" s="105"/>
      <c r="EK85" s="105">
        <f t="shared" si="3"/>
        <v>24332.22</v>
      </c>
      <c r="EL85" s="105"/>
      <c r="EM85" s="105"/>
      <c r="EN85" s="105"/>
      <c r="EO85" s="105"/>
      <c r="EP85" s="105"/>
      <c r="EQ85" s="105"/>
      <c r="ER85" s="105"/>
      <c r="ES85" s="105"/>
      <c r="ET85" s="105"/>
      <c r="EU85" s="105"/>
      <c r="EV85" s="105"/>
      <c r="EW85" s="105"/>
      <c r="EX85" s="105">
        <f t="shared" si="4"/>
        <v>24332.22</v>
      </c>
      <c r="EY85" s="105"/>
      <c r="EZ85" s="105"/>
      <c r="FA85" s="105"/>
      <c r="FB85" s="105"/>
      <c r="FC85" s="105"/>
      <c r="FD85" s="105"/>
      <c r="FE85" s="105"/>
      <c r="FF85" s="105"/>
      <c r="FG85" s="105"/>
      <c r="FH85" s="105"/>
      <c r="FI85" s="105"/>
      <c r="FJ85" s="106"/>
    </row>
    <row r="86" spans="1:166" ht="12.75" x14ac:dyDescent="0.2">
      <c r="A86" s="107" t="s">
        <v>91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8"/>
      <c r="AK86" s="103"/>
      <c r="AL86" s="104"/>
      <c r="AM86" s="104"/>
      <c r="AN86" s="104"/>
      <c r="AO86" s="104"/>
      <c r="AP86" s="104"/>
      <c r="AQ86" s="104" t="s">
        <v>120</v>
      </c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5">
        <v>24439.86</v>
      </c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>
        <v>24439.86</v>
      </c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  <c r="DC86" s="105"/>
      <c r="DD86" s="105"/>
      <c r="DE86" s="105"/>
      <c r="DF86" s="105"/>
      <c r="DG86" s="105"/>
      <c r="DH86" s="105"/>
      <c r="DI86" s="105"/>
      <c r="DJ86" s="105"/>
      <c r="DK86" s="105"/>
      <c r="DL86" s="105"/>
      <c r="DM86" s="105"/>
      <c r="DN86" s="105"/>
      <c r="DO86" s="105"/>
      <c r="DP86" s="105"/>
      <c r="DQ86" s="105"/>
      <c r="DR86" s="105"/>
      <c r="DS86" s="105"/>
      <c r="DT86" s="105"/>
      <c r="DU86" s="105"/>
      <c r="DV86" s="105"/>
      <c r="DW86" s="105"/>
      <c r="DX86" s="105">
        <f t="shared" si="2"/>
        <v>0</v>
      </c>
      <c r="DY86" s="105"/>
      <c r="DZ86" s="105"/>
      <c r="EA86" s="105"/>
      <c r="EB86" s="105"/>
      <c r="EC86" s="105"/>
      <c r="ED86" s="105"/>
      <c r="EE86" s="105"/>
      <c r="EF86" s="105"/>
      <c r="EG86" s="105"/>
      <c r="EH86" s="105"/>
      <c r="EI86" s="105"/>
      <c r="EJ86" s="105"/>
      <c r="EK86" s="105">
        <f t="shared" si="3"/>
        <v>24439.86</v>
      </c>
      <c r="EL86" s="105"/>
      <c r="EM86" s="105"/>
      <c r="EN86" s="105"/>
      <c r="EO86" s="105"/>
      <c r="EP86" s="105"/>
      <c r="EQ86" s="105"/>
      <c r="ER86" s="105"/>
      <c r="ES86" s="105"/>
      <c r="ET86" s="105"/>
      <c r="EU86" s="105"/>
      <c r="EV86" s="105"/>
      <c r="EW86" s="105"/>
      <c r="EX86" s="105">
        <f t="shared" si="4"/>
        <v>24439.86</v>
      </c>
      <c r="EY86" s="105"/>
      <c r="EZ86" s="105"/>
      <c r="FA86" s="105"/>
      <c r="FB86" s="105"/>
      <c r="FC86" s="105"/>
      <c r="FD86" s="105"/>
      <c r="FE86" s="105"/>
      <c r="FF86" s="105"/>
      <c r="FG86" s="105"/>
      <c r="FH86" s="105"/>
      <c r="FI86" s="105"/>
      <c r="FJ86" s="106"/>
    </row>
    <row r="87" spans="1:166" ht="36.4" customHeight="1" x14ac:dyDescent="0.2">
      <c r="A87" s="107" t="s">
        <v>121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8"/>
      <c r="AK87" s="103"/>
      <c r="AL87" s="104"/>
      <c r="AM87" s="104"/>
      <c r="AN87" s="104"/>
      <c r="AO87" s="104"/>
      <c r="AP87" s="104"/>
      <c r="AQ87" s="104" t="s">
        <v>122</v>
      </c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5">
        <v>63371.76</v>
      </c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>
        <v>63371.76</v>
      </c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  <c r="DC87" s="105"/>
      <c r="DD87" s="105"/>
      <c r="DE87" s="105"/>
      <c r="DF87" s="105"/>
      <c r="DG87" s="105"/>
      <c r="DH87" s="105"/>
      <c r="DI87" s="105"/>
      <c r="DJ87" s="105"/>
      <c r="DK87" s="105"/>
      <c r="DL87" s="105"/>
      <c r="DM87" s="105"/>
      <c r="DN87" s="105"/>
      <c r="DO87" s="105"/>
      <c r="DP87" s="105"/>
      <c r="DQ87" s="105"/>
      <c r="DR87" s="105"/>
      <c r="DS87" s="105"/>
      <c r="DT87" s="105"/>
      <c r="DU87" s="105"/>
      <c r="DV87" s="105"/>
      <c r="DW87" s="105"/>
      <c r="DX87" s="105">
        <f t="shared" si="2"/>
        <v>0</v>
      </c>
      <c r="DY87" s="105"/>
      <c r="DZ87" s="105"/>
      <c r="EA87" s="105"/>
      <c r="EB87" s="105"/>
      <c r="EC87" s="105"/>
      <c r="ED87" s="105"/>
      <c r="EE87" s="105"/>
      <c r="EF87" s="105"/>
      <c r="EG87" s="105"/>
      <c r="EH87" s="105"/>
      <c r="EI87" s="105"/>
      <c r="EJ87" s="105"/>
      <c r="EK87" s="105">
        <f t="shared" si="3"/>
        <v>63371.76</v>
      </c>
      <c r="EL87" s="105"/>
      <c r="EM87" s="105"/>
      <c r="EN87" s="105"/>
      <c r="EO87" s="105"/>
      <c r="EP87" s="105"/>
      <c r="EQ87" s="105"/>
      <c r="ER87" s="105"/>
      <c r="ES87" s="105"/>
      <c r="ET87" s="105"/>
      <c r="EU87" s="105"/>
      <c r="EV87" s="105"/>
      <c r="EW87" s="105"/>
      <c r="EX87" s="105">
        <f t="shared" si="4"/>
        <v>63371.76</v>
      </c>
      <c r="EY87" s="105"/>
      <c r="EZ87" s="105"/>
      <c r="FA87" s="105"/>
      <c r="FB87" s="105"/>
      <c r="FC87" s="105"/>
      <c r="FD87" s="105"/>
      <c r="FE87" s="105"/>
      <c r="FF87" s="105"/>
      <c r="FG87" s="105"/>
      <c r="FH87" s="105"/>
      <c r="FI87" s="105"/>
      <c r="FJ87" s="106"/>
    </row>
    <row r="88" spans="1:166" ht="24.4" customHeight="1" x14ac:dyDescent="0.2">
      <c r="A88" s="107" t="s">
        <v>89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8"/>
      <c r="AK88" s="103"/>
      <c r="AL88" s="104"/>
      <c r="AM88" s="104"/>
      <c r="AN88" s="104"/>
      <c r="AO88" s="104"/>
      <c r="AP88" s="104"/>
      <c r="AQ88" s="104" t="s">
        <v>123</v>
      </c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5">
        <v>229290</v>
      </c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>
        <v>229290</v>
      </c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  <c r="CW88" s="105"/>
      <c r="CX88" s="105"/>
      <c r="CY88" s="105"/>
      <c r="CZ88" s="105"/>
      <c r="DA88" s="105"/>
      <c r="DB88" s="105"/>
      <c r="DC88" s="105"/>
      <c r="DD88" s="105"/>
      <c r="DE88" s="105"/>
      <c r="DF88" s="105"/>
      <c r="DG88" s="105"/>
      <c r="DH88" s="105"/>
      <c r="DI88" s="105"/>
      <c r="DJ88" s="105"/>
      <c r="DK88" s="105"/>
      <c r="DL88" s="105"/>
      <c r="DM88" s="105"/>
      <c r="DN88" s="105"/>
      <c r="DO88" s="105"/>
      <c r="DP88" s="105"/>
      <c r="DQ88" s="105"/>
      <c r="DR88" s="105"/>
      <c r="DS88" s="105"/>
      <c r="DT88" s="105"/>
      <c r="DU88" s="105"/>
      <c r="DV88" s="105"/>
      <c r="DW88" s="105"/>
      <c r="DX88" s="105">
        <f t="shared" si="2"/>
        <v>0</v>
      </c>
      <c r="DY88" s="105"/>
      <c r="DZ88" s="105"/>
      <c r="EA88" s="105"/>
      <c r="EB88" s="105"/>
      <c r="EC88" s="105"/>
      <c r="ED88" s="105"/>
      <c r="EE88" s="105"/>
      <c r="EF88" s="105"/>
      <c r="EG88" s="105"/>
      <c r="EH88" s="105"/>
      <c r="EI88" s="105"/>
      <c r="EJ88" s="105"/>
      <c r="EK88" s="105">
        <f t="shared" si="3"/>
        <v>229290</v>
      </c>
      <c r="EL88" s="105"/>
      <c r="EM88" s="105"/>
      <c r="EN88" s="105"/>
      <c r="EO88" s="105"/>
      <c r="EP88" s="105"/>
      <c r="EQ88" s="105"/>
      <c r="ER88" s="105"/>
      <c r="ES88" s="105"/>
      <c r="ET88" s="105"/>
      <c r="EU88" s="105"/>
      <c r="EV88" s="105"/>
      <c r="EW88" s="105"/>
      <c r="EX88" s="105">
        <f t="shared" si="4"/>
        <v>229290</v>
      </c>
      <c r="EY88" s="105"/>
      <c r="EZ88" s="105"/>
      <c r="FA88" s="105"/>
      <c r="FB88" s="105"/>
      <c r="FC88" s="105"/>
      <c r="FD88" s="105"/>
      <c r="FE88" s="105"/>
      <c r="FF88" s="105"/>
      <c r="FG88" s="105"/>
      <c r="FH88" s="105"/>
      <c r="FI88" s="105"/>
      <c r="FJ88" s="106"/>
    </row>
    <row r="89" spans="1:166" ht="24.4" customHeight="1" x14ac:dyDescent="0.2">
      <c r="A89" s="107" t="s">
        <v>89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8"/>
      <c r="AK89" s="103"/>
      <c r="AL89" s="104"/>
      <c r="AM89" s="104"/>
      <c r="AN89" s="104"/>
      <c r="AO89" s="104"/>
      <c r="AP89" s="104"/>
      <c r="AQ89" s="104" t="s">
        <v>124</v>
      </c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5">
        <v>95400</v>
      </c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>
        <v>95400</v>
      </c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>
        <f t="shared" si="2"/>
        <v>0</v>
      </c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>
        <f t="shared" si="3"/>
        <v>95400</v>
      </c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>
        <f t="shared" si="4"/>
        <v>95400</v>
      </c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6"/>
    </row>
    <row r="90" spans="1:166" ht="36.4" customHeight="1" x14ac:dyDescent="0.2">
      <c r="A90" s="107" t="s">
        <v>125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8"/>
      <c r="AK90" s="103"/>
      <c r="AL90" s="104"/>
      <c r="AM90" s="104"/>
      <c r="AN90" s="104"/>
      <c r="AO90" s="104"/>
      <c r="AP90" s="104"/>
      <c r="AQ90" s="104" t="s">
        <v>126</v>
      </c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5">
        <v>39270</v>
      </c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>
        <v>39270</v>
      </c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  <c r="DC90" s="105"/>
      <c r="DD90" s="105"/>
      <c r="DE90" s="105"/>
      <c r="DF90" s="105"/>
      <c r="DG90" s="105"/>
      <c r="DH90" s="105"/>
      <c r="DI90" s="105"/>
      <c r="DJ90" s="105"/>
      <c r="DK90" s="105"/>
      <c r="DL90" s="105"/>
      <c r="DM90" s="105"/>
      <c r="DN90" s="105"/>
      <c r="DO90" s="105"/>
      <c r="DP90" s="105"/>
      <c r="DQ90" s="105"/>
      <c r="DR90" s="105"/>
      <c r="DS90" s="105"/>
      <c r="DT90" s="105"/>
      <c r="DU90" s="105"/>
      <c r="DV90" s="105"/>
      <c r="DW90" s="105"/>
      <c r="DX90" s="105">
        <f t="shared" si="2"/>
        <v>0</v>
      </c>
      <c r="DY90" s="105"/>
      <c r="DZ90" s="105"/>
      <c r="EA90" s="105"/>
      <c r="EB90" s="105"/>
      <c r="EC90" s="105"/>
      <c r="ED90" s="105"/>
      <c r="EE90" s="105"/>
      <c r="EF90" s="105"/>
      <c r="EG90" s="105"/>
      <c r="EH90" s="105"/>
      <c r="EI90" s="105"/>
      <c r="EJ90" s="105"/>
      <c r="EK90" s="105">
        <f t="shared" si="3"/>
        <v>39270</v>
      </c>
      <c r="EL90" s="105"/>
      <c r="EM90" s="105"/>
      <c r="EN90" s="105"/>
      <c r="EO90" s="105"/>
      <c r="EP90" s="105"/>
      <c r="EQ90" s="105"/>
      <c r="ER90" s="105"/>
      <c r="ES90" s="105"/>
      <c r="ET90" s="105"/>
      <c r="EU90" s="105"/>
      <c r="EV90" s="105"/>
      <c r="EW90" s="105"/>
      <c r="EX90" s="105">
        <f t="shared" si="4"/>
        <v>39270</v>
      </c>
      <c r="EY90" s="105"/>
      <c r="EZ90" s="105"/>
      <c r="FA90" s="105"/>
      <c r="FB90" s="105"/>
      <c r="FC90" s="105"/>
      <c r="FD90" s="105"/>
      <c r="FE90" s="105"/>
      <c r="FF90" s="105"/>
      <c r="FG90" s="105"/>
      <c r="FH90" s="105"/>
      <c r="FI90" s="105"/>
      <c r="FJ90" s="106"/>
    </row>
    <row r="91" spans="1:166" ht="12.75" x14ac:dyDescent="0.2">
      <c r="A91" s="107" t="s">
        <v>79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8"/>
      <c r="AK91" s="103"/>
      <c r="AL91" s="104"/>
      <c r="AM91" s="104"/>
      <c r="AN91" s="104"/>
      <c r="AO91" s="104"/>
      <c r="AP91" s="104"/>
      <c r="AQ91" s="104" t="s">
        <v>127</v>
      </c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5">
        <v>106516</v>
      </c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>
        <v>106516</v>
      </c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>
        <v>92778.15</v>
      </c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  <c r="DC91" s="105"/>
      <c r="DD91" s="105"/>
      <c r="DE91" s="105"/>
      <c r="DF91" s="105"/>
      <c r="DG91" s="105"/>
      <c r="DH91" s="105"/>
      <c r="DI91" s="105"/>
      <c r="DJ91" s="105"/>
      <c r="DK91" s="105"/>
      <c r="DL91" s="105"/>
      <c r="DM91" s="105"/>
      <c r="DN91" s="105"/>
      <c r="DO91" s="105"/>
      <c r="DP91" s="105"/>
      <c r="DQ91" s="105"/>
      <c r="DR91" s="105"/>
      <c r="DS91" s="105"/>
      <c r="DT91" s="105"/>
      <c r="DU91" s="105"/>
      <c r="DV91" s="105"/>
      <c r="DW91" s="105"/>
      <c r="DX91" s="105">
        <f t="shared" si="2"/>
        <v>92778.15</v>
      </c>
      <c r="DY91" s="105"/>
      <c r="DZ91" s="105"/>
      <c r="EA91" s="105"/>
      <c r="EB91" s="105"/>
      <c r="EC91" s="105"/>
      <c r="ED91" s="105"/>
      <c r="EE91" s="105"/>
      <c r="EF91" s="105"/>
      <c r="EG91" s="105"/>
      <c r="EH91" s="105"/>
      <c r="EI91" s="105"/>
      <c r="EJ91" s="105"/>
      <c r="EK91" s="105">
        <f t="shared" si="3"/>
        <v>13737.850000000006</v>
      </c>
      <c r="EL91" s="105"/>
      <c r="EM91" s="105"/>
      <c r="EN91" s="105"/>
      <c r="EO91" s="105"/>
      <c r="EP91" s="105"/>
      <c r="EQ91" s="105"/>
      <c r="ER91" s="105"/>
      <c r="ES91" s="105"/>
      <c r="ET91" s="105"/>
      <c r="EU91" s="105"/>
      <c r="EV91" s="105"/>
      <c r="EW91" s="105"/>
      <c r="EX91" s="105">
        <f t="shared" si="4"/>
        <v>13737.850000000006</v>
      </c>
      <c r="EY91" s="105"/>
      <c r="EZ91" s="105"/>
      <c r="FA91" s="105"/>
      <c r="FB91" s="105"/>
      <c r="FC91" s="105"/>
      <c r="FD91" s="105"/>
      <c r="FE91" s="105"/>
      <c r="FF91" s="105"/>
      <c r="FG91" s="105"/>
      <c r="FH91" s="105"/>
      <c r="FI91" s="105"/>
      <c r="FJ91" s="106"/>
    </row>
    <row r="92" spans="1:166" ht="12.75" x14ac:dyDescent="0.2">
      <c r="A92" s="107" t="s">
        <v>79</v>
      </c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8"/>
      <c r="AK92" s="103"/>
      <c r="AL92" s="104"/>
      <c r="AM92" s="104"/>
      <c r="AN92" s="104"/>
      <c r="AO92" s="104"/>
      <c r="AP92" s="104"/>
      <c r="AQ92" s="104" t="s">
        <v>128</v>
      </c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5">
        <v>285300</v>
      </c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>
        <v>285300</v>
      </c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  <c r="DC92" s="105"/>
      <c r="DD92" s="105"/>
      <c r="DE92" s="105"/>
      <c r="DF92" s="105"/>
      <c r="DG92" s="105"/>
      <c r="DH92" s="105"/>
      <c r="DI92" s="105"/>
      <c r="DJ92" s="105"/>
      <c r="DK92" s="105"/>
      <c r="DL92" s="105"/>
      <c r="DM92" s="105"/>
      <c r="DN92" s="105"/>
      <c r="DO92" s="105"/>
      <c r="DP92" s="105"/>
      <c r="DQ92" s="105"/>
      <c r="DR92" s="105"/>
      <c r="DS92" s="105"/>
      <c r="DT92" s="105"/>
      <c r="DU92" s="105"/>
      <c r="DV92" s="105"/>
      <c r="DW92" s="105"/>
      <c r="DX92" s="105">
        <f t="shared" si="2"/>
        <v>0</v>
      </c>
      <c r="DY92" s="105"/>
      <c r="DZ92" s="105"/>
      <c r="EA92" s="105"/>
      <c r="EB92" s="105"/>
      <c r="EC92" s="105"/>
      <c r="ED92" s="105"/>
      <c r="EE92" s="105"/>
      <c r="EF92" s="105"/>
      <c r="EG92" s="105"/>
      <c r="EH92" s="105"/>
      <c r="EI92" s="105"/>
      <c r="EJ92" s="105"/>
      <c r="EK92" s="105">
        <f t="shared" si="3"/>
        <v>285300</v>
      </c>
      <c r="EL92" s="105"/>
      <c r="EM92" s="105"/>
      <c r="EN92" s="105"/>
      <c r="EO92" s="105"/>
      <c r="EP92" s="105"/>
      <c r="EQ92" s="105"/>
      <c r="ER92" s="105"/>
      <c r="ES92" s="105"/>
      <c r="ET92" s="105"/>
      <c r="EU92" s="105"/>
      <c r="EV92" s="105"/>
      <c r="EW92" s="105"/>
      <c r="EX92" s="105">
        <f t="shared" si="4"/>
        <v>285300</v>
      </c>
      <c r="EY92" s="105"/>
      <c r="EZ92" s="105"/>
      <c r="FA92" s="105"/>
      <c r="FB92" s="105"/>
      <c r="FC92" s="105"/>
      <c r="FD92" s="105"/>
      <c r="FE92" s="105"/>
      <c r="FF92" s="105"/>
      <c r="FG92" s="105"/>
      <c r="FH92" s="105"/>
      <c r="FI92" s="105"/>
      <c r="FJ92" s="106"/>
    </row>
    <row r="93" spans="1:166" ht="24.4" customHeight="1" x14ac:dyDescent="0.2">
      <c r="A93" s="107" t="s">
        <v>82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8"/>
      <c r="AK93" s="103"/>
      <c r="AL93" s="104"/>
      <c r="AM93" s="104"/>
      <c r="AN93" s="104"/>
      <c r="AO93" s="104"/>
      <c r="AP93" s="104"/>
      <c r="AQ93" s="104" t="s">
        <v>129</v>
      </c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5">
        <v>118329</v>
      </c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>
        <v>118329</v>
      </c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>
        <v>28019.01</v>
      </c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  <c r="DC93" s="105"/>
      <c r="DD93" s="105"/>
      <c r="DE93" s="105"/>
      <c r="DF93" s="105"/>
      <c r="DG93" s="105"/>
      <c r="DH93" s="105"/>
      <c r="DI93" s="105"/>
      <c r="DJ93" s="105"/>
      <c r="DK93" s="105"/>
      <c r="DL93" s="105"/>
      <c r="DM93" s="105"/>
      <c r="DN93" s="105"/>
      <c r="DO93" s="105"/>
      <c r="DP93" s="105"/>
      <c r="DQ93" s="105"/>
      <c r="DR93" s="105"/>
      <c r="DS93" s="105"/>
      <c r="DT93" s="105"/>
      <c r="DU93" s="105"/>
      <c r="DV93" s="105"/>
      <c r="DW93" s="105"/>
      <c r="DX93" s="105">
        <f t="shared" si="2"/>
        <v>28019.01</v>
      </c>
      <c r="DY93" s="105"/>
      <c r="DZ93" s="105"/>
      <c r="EA93" s="105"/>
      <c r="EB93" s="105"/>
      <c r="EC93" s="105"/>
      <c r="ED93" s="105"/>
      <c r="EE93" s="105"/>
      <c r="EF93" s="105"/>
      <c r="EG93" s="105"/>
      <c r="EH93" s="105"/>
      <c r="EI93" s="105"/>
      <c r="EJ93" s="105"/>
      <c r="EK93" s="105">
        <f t="shared" si="3"/>
        <v>90309.99</v>
      </c>
      <c r="EL93" s="105"/>
      <c r="EM93" s="105"/>
      <c r="EN93" s="105"/>
      <c r="EO93" s="105"/>
      <c r="EP93" s="105"/>
      <c r="EQ93" s="105"/>
      <c r="ER93" s="105"/>
      <c r="ES93" s="105"/>
      <c r="ET93" s="105"/>
      <c r="EU93" s="105"/>
      <c r="EV93" s="105"/>
      <c r="EW93" s="105"/>
      <c r="EX93" s="105">
        <f t="shared" si="4"/>
        <v>90309.99</v>
      </c>
      <c r="EY93" s="105"/>
      <c r="EZ93" s="105"/>
      <c r="FA93" s="105"/>
      <c r="FB93" s="105"/>
      <c r="FC93" s="105"/>
      <c r="FD93" s="105"/>
      <c r="FE93" s="105"/>
      <c r="FF93" s="105"/>
      <c r="FG93" s="105"/>
      <c r="FH93" s="105"/>
      <c r="FI93" s="105"/>
      <c r="FJ93" s="106"/>
    </row>
    <row r="94" spans="1:166" ht="24" customHeight="1" x14ac:dyDescent="0.2">
      <c r="A94" s="109" t="s">
        <v>130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10"/>
      <c r="AK94" s="111" t="s">
        <v>131</v>
      </c>
      <c r="AL94" s="112"/>
      <c r="AM94" s="112"/>
      <c r="AN94" s="112"/>
      <c r="AO94" s="112"/>
      <c r="AP94" s="112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4">
        <v>-324690</v>
      </c>
      <c r="BD94" s="114"/>
      <c r="BE94" s="114"/>
      <c r="BF94" s="114"/>
      <c r="BG94" s="114"/>
      <c r="BH94" s="114"/>
      <c r="BI94" s="114"/>
      <c r="BJ94" s="114"/>
      <c r="BK94" s="114"/>
      <c r="BL94" s="114"/>
      <c r="BM94" s="114"/>
      <c r="BN94" s="114"/>
      <c r="BO94" s="114"/>
      <c r="BP94" s="114"/>
      <c r="BQ94" s="114"/>
      <c r="BR94" s="114"/>
      <c r="BS94" s="114"/>
      <c r="BT94" s="114"/>
      <c r="BU94" s="114">
        <v>-324690</v>
      </c>
      <c r="BV94" s="114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>
        <v>410559.55</v>
      </c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114"/>
      <c r="DC94" s="114"/>
      <c r="DD94" s="114"/>
      <c r="DE94" s="114"/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4"/>
      <c r="DR94" s="114"/>
      <c r="DS94" s="114"/>
      <c r="DT94" s="114"/>
      <c r="DU94" s="114"/>
      <c r="DV94" s="114"/>
      <c r="DW94" s="114"/>
      <c r="DX94" s="105">
        <f t="shared" si="2"/>
        <v>410559.55</v>
      </c>
      <c r="DY94" s="105"/>
      <c r="DZ94" s="105"/>
      <c r="EA94" s="105"/>
      <c r="EB94" s="105"/>
      <c r="EC94" s="105"/>
      <c r="ED94" s="105"/>
      <c r="EE94" s="105"/>
      <c r="EF94" s="105"/>
      <c r="EG94" s="105"/>
      <c r="EH94" s="105"/>
      <c r="EI94" s="105"/>
      <c r="EJ94" s="105"/>
      <c r="EK94" s="114"/>
      <c r="EL94" s="114"/>
      <c r="EM94" s="114"/>
      <c r="EN94" s="114"/>
      <c r="EO94" s="114"/>
      <c r="EP94" s="114"/>
      <c r="EQ94" s="114"/>
      <c r="ER94" s="114"/>
      <c r="ES94" s="114"/>
      <c r="ET94" s="114"/>
      <c r="EU94" s="114"/>
      <c r="EV94" s="114"/>
      <c r="EW94" s="114"/>
      <c r="EX94" s="114"/>
      <c r="EY94" s="114"/>
      <c r="EZ94" s="114"/>
      <c r="FA94" s="114"/>
      <c r="FB94" s="114"/>
      <c r="FC94" s="114"/>
      <c r="FD94" s="114"/>
      <c r="FE94" s="114"/>
      <c r="FF94" s="114"/>
      <c r="FG94" s="114"/>
      <c r="FH94" s="114"/>
      <c r="FI94" s="114"/>
      <c r="FJ94" s="115"/>
    </row>
    <row r="95" spans="1:166" ht="3.75" customHeight="1" x14ac:dyDescent="0.2">
      <c r="A95" s="94"/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96"/>
      <c r="CF95" s="96"/>
      <c r="CG95" s="96"/>
      <c r="CH95" s="96"/>
      <c r="CI95" s="96"/>
      <c r="CJ95" s="96"/>
      <c r="CK95" s="96"/>
      <c r="CL95" s="96"/>
      <c r="CM95" s="96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96"/>
      <c r="DC95" s="96"/>
      <c r="DD95" s="96"/>
      <c r="DE95" s="96"/>
      <c r="DF95" s="96"/>
      <c r="DG95" s="96"/>
      <c r="DH95" s="96"/>
      <c r="DI95" s="96"/>
      <c r="DJ95" s="96"/>
      <c r="DK95" s="96"/>
      <c r="DL95" s="96"/>
      <c r="DM95" s="96"/>
      <c r="DN95" s="96"/>
      <c r="DO95" s="96"/>
      <c r="DP95" s="96"/>
      <c r="DQ95" s="96"/>
      <c r="DR95" s="96"/>
      <c r="DS95" s="96"/>
      <c r="DT95" s="96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</row>
    <row r="96" spans="1:166" ht="35.25" hidden="1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35.25" hidden="1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12" hidden="1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8.25" hidden="1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9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6" t="s">
        <v>132</v>
      </c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6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2" t="s">
        <v>133</v>
      </c>
    </row>
    <row r="102" spans="1:166" ht="0.75" customHeight="1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75"/>
      <c r="FG102" s="75"/>
      <c r="FH102" s="75"/>
      <c r="FI102" s="75"/>
      <c r="FJ102" s="75"/>
    </row>
    <row r="103" spans="1:166" ht="11.25" customHeight="1" x14ac:dyDescent="0.2">
      <c r="A103" s="68" t="s">
        <v>21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73"/>
      <c r="AP103" s="67" t="s">
        <v>22</v>
      </c>
      <c r="AQ103" s="68"/>
      <c r="AR103" s="68"/>
      <c r="AS103" s="68"/>
      <c r="AT103" s="68"/>
      <c r="AU103" s="73"/>
      <c r="AV103" s="67" t="s">
        <v>134</v>
      </c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73"/>
      <c r="BL103" s="67" t="s">
        <v>71</v>
      </c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73"/>
      <c r="CF103" s="64" t="s">
        <v>25</v>
      </c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6"/>
      <c r="ET103" s="67" t="s">
        <v>26</v>
      </c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9"/>
    </row>
    <row r="104" spans="1:166" ht="23.2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4"/>
      <c r="AP104" s="70"/>
      <c r="AQ104" s="71"/>
      <c r="AR104" s="71"/>
      <c r="AS104" s="71"/>
      <c r="AT104" s="71"/>
      <c r="AU104" s="74"/>
      <c r="AV104" s="70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4"/>
      <c r="BL104" s="70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4"/>
      <c r="CF104" s="65" t="s">
        <v>135</v>
      </c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6"/>
      <c r="CW104" s="64" t="s">
        <v>28</v>
      </c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6"/>
      <c r="DN104" s="64" t="s">
        <v>29</v>
      </c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6"/>
      <c r="EE104" s="64" t="s">
        <v>30</v>
      </c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6"/>
      <c r="ET104" s="70"/>
      <c r="EU104" s="71"/>
      <c r="EV104" s="71"/>
      <c r="EW104" s="71"/>
      <c r="EX104" s="71"/>
      <c r="EY104" s="71"/>
      <c r="EZ104" s="71"/>
      <c r="FA104" s="71"/>
      <c r="FB104" s="71"/>
      <c r="FC104" s="71"/>
      <c r="FD104" s="71"/>
      <c r="FE104" s="71"/>
      <c r="FF104" s="71"/>
      <c r="FG104" s="71"/>
      <c r="FH104" s="71"/>
      <c r="FI104" s="71"/>
      <c r="FJ104" s="72"/>
    </row>
    <row r="105" spans="1:166" ht="12" customHeight="1" x14ac:dyDescent="0.2">
      <c r="A105" s="61">
        <v>1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2"/>
      <c r="AP105" s="58">
        <v>2</v>
      </c>
      <c r="AQ105" s="59"/>
      <c r="AR105" s="59"/>
      <c r="AS105" s="59"/>
      <c r="AT105" s="59"/>
      <c r="AU105" s="60"/>
      <c r="AV105" s="58">
        <v>3</v>
      </c>
      <c r="AW105" s="59"/>
      <c r="AX105" s="59"/>
      <c r="AY105" s="59"/>
      <c r="AZ105" s="59"/>
      <c r="BA105" s="59"/>
      <c r="BB105" s="59"/>
      <c r="BC105" s="59"/>
      <c r="BD105" s="59"/>
      <c r="BE105" s="49"/>
      <c r="BF105" s="49"/>
      <c r="BG105" s="49"/>
      <c r="BH105" s="49"/>
      <c r="BI105" s="49"/>
      <c r="BJ105" s="49"/>
      <c r="BK105" s="63"/>
      <c r="BL105" s="58">
        <v>4</v>
      </c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60"/>
      <c r="CF105" s="58">
        <v>5</v>
      </c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60"/>
      <c r="CW105" s="58">
        <v>6</v>
      </c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60"/>
      <c r="DN105" s="58">
        <v>7</v>
      </c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60"/>
      <c r="EE105" s="58">
        <v>8</v>
      </c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  <c r="ER105" s="59"/>
      <c r="ES105" s="60"/>
      <c r="ET105" s="48">
        <v>9</v>
      </c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50"/>
    </row>
    <row r="106" spans="1:166" ht="28.5" customHeight="1" x14ac:dyDescent="0.2">
      <c r="A106" s="51" t="s">
        <v>136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2"/>
      <c r="AP106" s="53" t="s">
        <v>137</v>
      </c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5"/>
      <c r="BF106" s="56"/>
      <c r="BG106" s="56"/>
      <c r="BH106" s="56"/>
      <c r="BI106" s="56"/>
      <c r="BJ106" s="56"/>
      <c r="BK106" s="57"/>
      <c r="BL106" s="100">
        <v>324690</v>
      </c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>
        <v>-410559.55</v>
      </c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>
        <f t="shared" ref="EE106:EE120" si="5">CF106+CW106+DN106</f>
        <v>-410559.55</v>
      </c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>
        <f t="shared" ref="ET106:ET111" si="6">BL106-CF106-CW106-DN106</f>
        <v>735249.55</v>
      </c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1"/>
    </row>
    <row r="107" spans="1:166" ht="27.75" customHeight="1" x14ac:dyDescent="0.2">
      <c r="A107" s="46" t="s">
        <v>138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7"/>
      <c r="AP107" s="34" t="s">
        <v>139</v>
      </c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6"/>
      <c r="BF107" s="28"/>
      <c r="BG107" s="28"/>
      <c r="BH107" s="28"/>
      <c r="BI107" s="28"/>
      <c r="BJ107" s="28"/>
      <c r="BK107" s="29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  <c r="DQ107" s="105"/>
      <c r="DR107" s="105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  <c r="ED107" s="105"/>
      <c r="EE107" s="122">
        <f t="shared" si="5"/>
        <v>0</v>
      </c>
      <c r="EF107" s="123"/>
      <c r="EG107" s="123"/>
      <c r="EH107" s="123"/>
      <c r="EI107" s="123"/>
      <c r="EJ107" s="123"/>
      <c r="EK107" s="123"/>
      <c r="EL107" s="123"/>
      <c r="EM107" s="123"/>
      <c r="EN107" s="123"/>
      <c r="EO107" s="123"/>
      <c r="EP107" s="123"/>
      <c r="EQ107" s="123"/>
      <c r="ER107" s="123"/>
      <c r="ES107" s="124"/>
      <c r="ET107" s="122">
        <f t="shared" si="6"/>
        <v>0</v>
      </c>
      <c r="EU107" s="123"/>
      <c r="EV107" s="123"/>
      <c r="EW107" s="123"/>
      <c r="EX107" s="123"/>
      <c r="EY107" s="123"/>
      <c r="EZ107" s="123"/>
      <c r="FA107" s="123"/>
      <c r="FB107" s="123"/>
      <c r="FC107" s="123"/>
      <c r="FD107" s="123"/>
      <c r="FE107" s="123"/>
      <c r="FF107" s="123"/>
      <c r="FG107" s="123"/>
      <c r="FH107" s="123"/>
      <c r="FI107" s="123"/>
      <c r="FJ107" s="140"/>
    </row>
    <row r="108" spans="1:166" ht="10.5" customHeight="1" x14ac:dyDescent="0.2">
      <c r="A108" s="37" t="s">
        <v>140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8"/>
      <c r="AP108" s="39"/>
      <c r="AQ108" s="40"/>
      <c r="AR108" s="40"/>
      <c r="AS108" s="40"/>
      <c r="AT108" s="40"/>
      <c r="AU108" s="41"/>
      <c r="AV108" s="42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4"/>
      <c r="BL108" s="141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3"/>
      <c r="CF108" s="141"/>
      <c r="CG108" s="142"/>
      <c r="CH108" s="142"/>
      <c r="CI108" s="142"/>
      <c r="CJ108" s="142"/>
      <c r="CK108" s="142"/>
      <c r="CL108" s="142"/>
      <c r="CM108" s="142"/>
      <c r="CN108" s="142"/>
      <c r="CO108" s="142"/>
      <c r="CP108" s="142"/>
      <c r="CQ108" s="142"/>
      <c r="CR108" s="142"/>
      <c r="CS108" s="142"/>
      <c r="CT108" s="142"/>
      <c r="CU108" s="142"/>
      <c r="CV108" s="143"/>
      <c r="CW108" s="141"/>
      <c r="CX108" s="142"/>
      <c r="CY108" s="142"/>
      <c r="CZ108" s="142"/>
      <c r="DA108" s="142"/>
      <c r="DB108" s="142"/>
      <c r="DC108" s="142"/>
      <c r="DD108" s="142"/>
      <c r="DE108" s="142"/>
      <c r="DF108" s="142"/>
      <c r="DG108" s="142"/>
      <c r="DH108" s="142"/>
      <c r="DI108" s="142"/>
      <c r="DJ108" s="142"/>
      <c r="DK108" s="142"/>
      <c r="DL108" s="142"/>
      <c r="DM108" s="143"/>
      <c r="DN108" s="141"/>
      <c r="DO108" s="142"/>
      <c r="DP108" s="142"/>
      <c r="DQ108" s="142"/>
      <c r="DR108" s="142"/>
      <c r="DS108" s="142"/>
      <c r="DT108" s="142"/>
      <c r="DU108" s="142"/>
      <c r="DV108" s="142"/>
      <c r="DW108" s="142"/>
      <c r="DX108" s="142"/>
      <c r="DY108" s="142"/>
      <c r="DZ108" s="142"/>
      <c r="EA108" s="142"/>
      <c r="EB108" s="142"/>
      <c r="EC108" s="142"/>
      <c r="ED108" s="143"/>
      <c r="EE108" s="105">
        <f t="shared" si="5"/>
        <v>0</v>
      </c>
      <c r="EF108" s="105"/>
      <c r="EG108" s="105"/>
      <c r="EH108" s="105"/>
      <c r="EI108" s="105"/>
      <c r="EJ108" s="105"/>
      <c r="EK108" s="105"/>
      <c r="EL108" s="105"/>
      <c r="EM108" s="105"/>
      <c r="EN108" s="105"/>
      <c r="EO108" s="105"/>
      <c r="EP108" s="105"/>
      <c r="EQ108" s="105"/>
      <c r="ER108" s="105"/>
      <c r="ES108" s="105"/>
      <c r="ET108" s="105">
        <f t="shared" si="6"/>
        <v>0</v>
      </c>
      <c r="EU108" s="105"/>
      <c r="EV108" s="105"/>
      <c r="EW108" s="105"/>
      <c r="EX108" s="105"/>
      <c r="EY108" s="105"/>
      <c r="EZ108" s="105"/>
      <c r="FA108" s="105"/>
      <c r="FB108" s="105"/>
      <c r="FC108" s="105"/>
      <c r="FD108" s="105"/>
      <c r="FE108" s="105"/>
      <c r="FF108" s="105"/>
      <c r="FG108" s="105"/>
      <c r="FH108" s="105"/>
      <c r="FI108" s="105"/>
      <c r="FJ108" s="106"/>
    </row>
    <row r="109" spans="1:166" ht="21.75" customHeight="1" x14ac:dyDescent="0.2">
      <c r="A109" s="46" t="s">
        <v>141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7"/>
      <c r="AP109" s="34" t="s">
        <v>142</v>
      </c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6"/>
      <c r="BF109" s="28"/>
      <c r="BG109" s="28"/>
      <c r="BH109" s="28"/>
      <c r="BI109" s="28"/>
      <c r="BJ109" s="28"/>
      <c r="BK109" s="29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05"/>
      <c r="EE109" s="105">
        <f t="shared" si="5"/>
        <v>0</v>
      </c>
      <c r="EF109" s="105"/>
      <c r="EG109" s="105"/>
      <c r="EH109" s="105"/>
      <c r="EI109" s="105"/>
      <c r="EJ109" s="105"/>
      <c r="EK109" s="105"/>
      <c r="EL109" s="105"/>
      <c r="EM109" s="105"/>
      <c r="EN109" s="105"/>
      <c r="EO109" s="105"/>
      <c r="EP109" s="105"/>
      <c r="EQ109" s="105"/>
      <c r="ER109" s="105"/>
      <c r="ES109" s="105"/>
      <c r="ET109" s="105">
        <f t="shared" si="6"/>
        <v>0</v>
      </c>
      <c r="EU109" s="105"/>
      <c r="EV109" s="105"/>
      <c r="EW109" s="105"/>
      <c r="EX109" s="105"/>
      <c r="EY109" s="105"/>
      <c r="EZ109" s="105"/>
      <c r="FA109" s="105"/>
      <c r="FB109" s="105"/>
      <c r="FC109" s="105"/>
      <c r="FD109" s="105"/>
      <c r="FE109" s="105"/>
      <c r="FF109" s="105"/>
      <c r="FG109" s="105"/>
      <c r="FH109" s="105"/>
      <c r="FI109" s="105"/>
      <c r="FJ109" s="106"/>
    </row>
    <row r="110" spans="1:166" ht="12" customHeight="1" x14ac:dyDescent="0.2">
      <c r="A110" s="37" t="s">
        <v>140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8"/>
      <c r="AP110" s="39"/>
      <c r="AQ110" s="40"/>
      <c r="AR110" s="40"/>
      <c r="AS110" s="40"/>
      <c r="AT110" s="40"/>
      <c r="AU110" s="41"/>
      <c r="AV110" s="42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4"/>
      <c r="BL110" s="141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142"/>
      <c r="BX110" s="142"/>
      <c r="BY110" s="142"/>
      <c r="BZ110" s="142"/>
      <c r="CA110" s="142"/>
      <c r="CB110" s="142"/>
      <c r="CC110" s="142"/>
      <c r="CD110" s="142"/>
      <c r="CE110" s="143"/>
      <c r="CF110" s="141"/>
      <c r="CG110" s="142"/>
      <c r="CH110" s="142"/>
      <c r="CI110" s="142"/>
      <c r="CJ110" s="142"/>
      <c r="CK110" s="142"/>
      <c r="CL110" s="142"/>
      <c r="CM110" s="142"/>
      <c r="CN110" s="142"/>
      <c r="CO110" s="142"/>
      <c r="CP110" s="142"/>
      <c r="CQ110" s="142"/>
      <c r="CR110" s="142"/>
      <c r="CS110" s="142"/>
      <c r="CT110" s="142"/>
      <c r="CU110" s="142"/>
      <c r="CV110" s="143"/>
      <c r="CW110" s="141"/>
      <c r="CX110" s="142"/>
      <c r="CY110" s="142"/>
      <c r="CZ110" s="142"/>
      <c r="DA110" s="142"/>
      <c r="DB110" s="142"/>
      <c r="DC110" s="142"/>
      <c r="DD110" s="142"/>
      <c r="DE110" s="142"/>
      <c r="DF110" s="142"/>
      <c r="DG110" s="142"/>
      <c r="DH110" s="142"/>
      <c r="DI110" s="142"/>
      <c r="DJ110" s="142"/>
      <c r="DK110" s="142"/>
      <c r="DL110" s="142"/>
      <c r="DM110" s="143"/>
      <c r="DN110" s="141"/>
      <c r="DO110" s="142"/>
      <c r="DP110" s="142"/>
      <c r="DQ110" s="142"/>
      <c r="DR110" s="142"/>
      <c r="DS110" s="142"/>
      <c r="DT110" s="142"/>
      <c r="DU110" s="142"/>
      <c r="DV110" s="142"/>
      <c r="DW110" s="142"/>
      <c r="DX110" s="142"/>
      <c r="DY110" s="142"/>
      <c r="DZ110" s="142"/>
      <c r="EA110" s="142"/>
      <c r="EB110" s="142"/>
      <c r="EC110" s="142"/>
      <c r="ED110" s="143"/>
      <c r="EE110" s="105">
        <f t="shared" si="5"/>
        <v>0</v>
      </c>
      <c r="EF110" s="105"/>
      <c r="EG110" s="105"/>
      <c r="EH110" s="105"/>
      <c r="EI110" s="105"/>
      <c r="EJ110" s="105"/>
      <c r="EK110" s="105"/>
      <c r="EL110" s="105"/>
      <c r="EM110" s="105"/>
      <c r="EN110" s="105"/>
      <c r="EO110" s="105"/>
      <c r="EP110" s="105"/>
      <c r="EQ110" s="105"/>
      <c r="ER110" s="105"/>
      <c r="ES110" s="105"/>
      <c r="ET110" s="105">
        <f t="shared" si="6"/>
        <v>0</v>
      </c>
      <c r="EU110" s="105"/>
      <c r="EV110" s="105"/>
      <c r="EW110" s="105"/>
      <c r="EX110" s="105"/>
      <c r="EY110" s="105"/>
      <c r="EZ110" s="105"/>
      <c r="FA110" s="105"/>
      <c r="FB110" s="105"/>
      <c r="FC110" s="105"/>
      <c r="FD110" s="105"/>
      <c r="FE110" s="105"/>
      <c r="FF110" s="105"/>
      <c r="FG110" s="105"/>
      <c r="FH110" s="105"/>
      <c r="FI110" s="105"/>
      <c r="FJ110" s="106"/>
    </row>
    <row r="111" spans="1:166" ht="13.5" customHeight="1" x14ac:dyDescent="0.2">
      <c r="A111" s="45" t="s">
        <v>143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34" t="s">
        <v>144</v>
      </c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6"/>
      <c r="BF111" s="28"/>
      <c r="BG111" s="28"/>
      <c r="BH111" s="28"/>
      <c r="BI111" s="28"/>
      <c r="BJ111" s="28"/>
      <c r="BK111" s="29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5"/>
      <c r="EE111" s="105">
        <f t="shared" si="5"/>
        <v>0</v>
      </c>
      <c r="EF111" s="105"/>
      <c r="EG111" s="105"/>
      <c r="EH111" s="105"/>
      <c r="EI111" s="105"/>
      <c r="EJ111" s="105"/>
      <c r="EK111" s="105"/>
      <c r="EL111" s="105"/>
      <c r="EM111" s="105"/>
      <c r="EN111" s="105"/>
      <c r="EO111" s="105"/>
      <c r="EP111" s="105"/>
      <c r="EQ111" s="105"/>
      <c r="ER111" s="105"/>
      <c r="ES111" s="105"/>
      <c r="ET111" s="105">
        <f t="shared" si="6"/>
        <v>0</v>
      </c>
      <c r="EU111" s="105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5"/>
      <c r="FF111" s="105"/>
      <c r="FG111" s="105"/>
      <c r="FH111" s="105"/>
      <c r="FI111" s="105"/>
      <c r="FJ111" s="106"/>
    </row>
    <row r="112" spans="1:166" ht="15" customHeight="1" x14ac:dyDescent="0.2">
      <c r="A112" s="25" t="s">
        <v>145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34" t="s">
        <v>146</v>
      </c>
      <c r="AQ112" s="35"/>
      <c r="AR112" s="35"/>
      <c r="AS112" s="35"/>
      <c r="AT112" s="35"/>
      <c r="AU112" s="35"/>
      <c r="AV112" s="20"/>
      <c r="AW112" s="20"/>
      <c r="AX112" s="20"/>
      <c r="AY112" s="20"/>
      <c r="AZ112" s="20"/>
      <c r="BA112" s="20"/>
      <c r="BB112" s="20"/>
      <c r="BC112" s="20"/>
      <c r="BD112" s="20"/>
      <c r="BE112" s="21"/>
      <c r="BF112" s="22"/>
      <c r="BG112" s="22"/>
      <c r="BH112" s="22"/>
      <c r="BI112" s="22"/>
      <c r="BJ112" s="22"/>
      <c r="BK112" s="23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  <c r="ED112" s="105"/>
      <c r="EE112" s="105">
        <f t="shared" si="5"/>
        <v>0</v>
      </c>
      <c r="EF112" s="105"/>
      <c r="EG112" s="105"/>
      <c r="EH112" s="105"/>
      <c r="EI112" s="105"/>
      <c r="EJ112" s="105"/>
      <c r="EK112" s="105"/>
      <c r="EL112" s="105"/>
      <c r="EM112" s="105"/>
      <c r="EN112" s="105"/>
      <c r="EO112" s="105"/>
      <c r="EP112" s="105"/>
      <c r="EQ112" s="105"/>
      <c r="ER112" s="105"/>
      <c r="ES112" s="105"/>
      <c r="ET112" s="105"/>
      <c r="EU112" s="105"/>
      <c r="EV112" s="105"/>
      <c r="EW112" s="105"/>
      <c r="EX112" s="105"/>
      <c r="EY112" s="105"/>
      <c r="EZ112" s="105"/>
      <c r="FA112" s="105"/>
      <c r="FB112" s="105"/>
      <c r="FC112" s="105"/>
      <c r="FD112" s="105"/>
      <c r="FE112" s="105"/>
      <c r="FF112" s="105"/>
      <c r="FG112" s="105"/>
      <c r="FH112" s="105"/>
      <c r="FI112" s="105"/>
      <c r="FJ112" s="106"/>
    </row>
    <row r="113" spans="1:166" ht="15" customHeight="1" x14ac:dyDescent="0.2">
      <c r="A113" s="25" t="s">
        <v>147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6"/>
      <c r="AP113" s="27" t="s">
        <v>148</v>
      </c>
      <c r="AQ113" s="28"/>
      <c r="AR113" s="28"/>
      <c r="AS113" s="28"/>
      <c r="AT113" s="28"/>
      <c r="AU113" s="29"/>
      <c r="AV113" s="30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2"/>
      <c r="BL113" s="122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4"/>
      <c r="CF113" s="122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4"/>
      <c r="CW113" s="122"/>
      <c r="CX113" s="123"/>
      <c r="CY113" s="123"/>
      <c r="CZ113" s="123"/>
      <c r="DA113" s="123"/>
      <c r="DB113" s="123"/>
      <c r="DC113" s="123"/>
      <c r="DD113" s="123"/>
      <c r="DE113" s="123"/>
      <c r="DF113" s="123"/>
      <c r="DG113" s="123"/>
      <c r="DH113" s="123"/>
      <c r="DI113" s="123"/>
      <c r="DJ113" s="123"/>
      <c r="DK113" s="123"/>
      <c r="DL113" s="123"/>
      <c r="DM113" s="124"/>
      <c r="DN113" s="122"/>
      <c r="DO113" s="123"/>
      <c r="DP113" s="123"/>
      <c r="DQ113" s="123"/>
      <c r="DR113" s="123"/>
      <c r="DS113" s="123"/>
      <c r="DT113" s="123"/>
      <c r="DU113" s="123"/>
      <c r="DV113" s="123"/>
      <c r="DW113" s="123"/>
      <c r="DX113" s="123"/>
      <c r="DY113" s="123"/>
      <c r="DZ113" s="123"/>
      <c r="EA113" s="123"/>
      <c r="EB113" s="123"/>
      <c r="EC113" s="123"/>
      <c r="ED113" s="124"/>
      <c r="EE113" s="105">
        <f t="shared" si="5"/>
        <v>0</v>
      </c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6"/>
    </row>
    <row r="114" spans="1:166" ht="21.75" customHeight="1" x14ac:dyDescent="0.2">
      <c r="A114" s="24" t="s">
        <v>149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33"/>
      <c r="AP114" s="34" t="s">
        <v>150</v>
      </c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6"/>
      <c r="BF114" s="28"/>
      <c r="BG114" s="28"/>
      <c r="BH114" s="28"/>
      <c r="BI114" s="28"/>
      <c r="BJ114" s="28"/>
      <c r="BK114" s="29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>
        <v>-410559.55</v>
      </c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  <c r="ED114" s="105"/>
      <c r="EE114" s="105">
        <f t="shared" si="5"/>
        <v>-410559.55</v>
      </c>
      <c r="EF114" s="105"/>
      <c r="EG114" s="105"/>
      <c r="EH114" s="105"/>
      <c r="EI114" s="105"/>
      <c r="EJ114" s="105"/>
      <c r="EK114" s="105"/>
      <c r="EL114" s="105"/>
      <c r="EM114" s="105"/>
      <c r="EN114" s="105"/>
      <c r="EO114" s="105"/>
      <c r="EP114" s="105"/>
      <c r="EQ114" s="105"/>
      <c r="ER114" s="105"/>
      <c r="ES114" s="105"/>
      <c r="ET114" s="105"/>
      <c r="EU114" s="105"/>
      <c r="EV114" s="105"/>
      <c r="EW114" s="105"/>
      <c r="EX114" s="105"/>
      <c r="EY114" s="105"/>
      <c r="EZ114" s="105"/>
      <c r="FA114" s="105"/>
      <c r="FB114" s="105"/>
      <c r="FC114" s="105"/>
      <c r="FD114" s="105"/>
      <c r="FE114" s="105"/>
      <c r="FF114" s="105"/>
      <c r="FG114" s="105"/>
      <c r="FH114" s="105"/>
      <c r="FI114" s="105"/>
      <c r="FJ114" s="106"/>
    </row>
    <row r="115" spans="1:166" ht="32.25" customHeight="1" x14ac:dyDescent="0.2">
      <c r="A115" s="24" t="s">
        <v>151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6"/>
      <c r="AP115" s="27" t="s">
        <v>152</v>
      </c>
      <c r="AQ115" s="28"/>
      <c r="AR115" s="28"/>
      <c r="AS115" s="28"/>
      <c r="AT115" s="28"/>
      <c r="AU115" s="29"/>
      <c r="AV115" s="30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2"/>
      <c r="BL115" s="122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4"/>
      <c r="CF115" s="122">
        <v>-410559.55</v>
      </c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4"/>
      <c r="CW115" s="122"/>
      <c r="CX115" s="123"/>
      <c r="CY115" s="123"/>
      <c r="CZ115" s="123"/>
      <c r="DA115" s="123"/>
      <c r="DB115" s="123"/>
      <c r="DC115" s="123"/>
      <c r="DD115" s="123"/>
      <c r="DE115" s="123"/>
      <c r="DF115" s="123"/>
      <c r="DG115" s="123"/>
      <c r="DH115" s="123"/>
      <c r="DI115" s="123"/>
      <c r="DJ115" s="123"/>
      <c r="DK115" s="123"/>
      <c r="DL115" s="123"/>
      <c r="DM115" s="124"/>
      <c r="DN115" s="105"/>
      <c r="DO115" s="105"/>
      <c r="DP115" s="105"/>
      <c r="DQ115" s="105"/>
      <c r="DR115" s="105"/>
      <c r="DS115" s="105"/>
      <c r="DT115" s="105"/>
      <c r="DU115" s="105"/>
      <c r="DV115" s="105"/>
      <c r="DW115" s="105"/>
      <c r="DX115" s="105"/>
      <c r="DY115" s="105"/>
      <c r="DZ115" s="105"/>
      <c r="EA115" s="105"/>
      <c r="EB115" s="105"/>
      <c r="EC115" s="105"/>
      <c r="ED115" s="105"/>
      <c r="EE115" s="105">
        <f t="shared" si="5"/>
        <v>-410559.55</v>
      </c>
      <c r="EF115" s="105"/>
      <c r="EG115" s="105"/>
      <c r="EH115" s="105"/>
      <c r="EI115" s="105"/>
      <c r="EJ115" s="105"/>
      <c r="EK115" s="105"/>
      <c r="EL115" s="105"/>
      <c r="EM115" s="105"/>
      <c r="EN115" s="105"/>
      <c r="EO115" s="105"/>
      <c r="EP115" s="105"/>
      <c r="EQ115" s="105"/>
      <c r="ER115" s="105"/>
      <c r="ES115" s="105"/>
      <c r="ET115" s="105"/>
      <c r="EU115" s="105"/>
      <c r="EV115" s="105"/>
      <c r="EW115" s="105"/>
      <c r="EX115" s="105"/>
      <c r="EY115" s="105"/>
      <c r="EZ115" s="105"/>
      <c r="FA115" s="105"/>
      <c r="FB115" s="105"/>
      <c r="FC115" s="105"/>
      <c r="FD115" s="105"/>
      <c r="FE115" s="105"/>
      <c r="FF115" s="105"/>
      <c r="FG115" s="105"/>
      <c r="FH115" s="105"/>
      <c r="FI115" s="105"/>
      <c r="FJ115" s="106"/>
    </row>
    <row r="116" spans="1:166" ht="27" customHeight="1" x14ac:dyDescent="0.2">
      <c r="A116" s="24" t="s">
        <v>153</v>
      </c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6"/>
      <c r="AP116" s="34" t="s">
        <v>154</v>
      </c>
      <c r="AQ116" s="35"/>
      <c r="AR116" s="35"/>
      <c r="AS116" s="35"/>
      <c r="AT116" s="35"/>
      <c r="AU116" s="35"/>
      <c r="AV116" s="20"/>
      <c r="AW116" s="20"/>
      <c r="AX116" s="20"/>
      <c r="AY116" s="20"/>
      <c r="AZ116" s="20"/>
      <c r="BA116" s="20"/>
      <c r="BB116" s="20"/>
      <c r="BC116" s="20"/>
      <c r="BD116" s="20"/>
      <c r="BE116" s="21"/>
      <c r="BF116" s="22"/>
      <c r="BG116" s="22"/>
      <c r="BH116" s="22"/>
      <c r="BI116" s="22"/>
      <c r="BJ116" s="22"/>
      <c r="BK116" s="23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>
        <v>-1090200.7</v>
      </c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  <c r="ED116" s="105"/>
      <c r="EE116" s="105">
        <f t="shared" si="5"/>
        <v>-1090200.7</v>
      </c>
      <c r="EF116" s="105"/>
      <c r="EG116" s="105"/>
      <c r="EH116" s="105"/>
      <c r="EI116" s="105"/>
      <c r="EJ116" s="105"/>
      <c r="EK116" s="105"/>
      <c r="EL116" s="105"/>
      <c r="EM116" s="105"/>
      <c r="EN116" s="105"/>
      <c r="EO116" s="105"/>
      <c r="EP116" s="105"/>
      <c r="EQ116" s="105"/>
      <c r="ER116" s="105"/>
      <c r="ES116" s="105"/>
      <c r="ET116" s="105"/>
      <c r="EU116" s="105"/>
      <c r="EV116" s="105"/>
      <c r="EW116" s="105"/>
      <c r="EX116" s="105"/>
      <c r="EY116" s="105"/>
      <c r="EZ116" s="105"/>
      <c r="FA116" s="105"/>
      <c r="FB116" s="105"/>
      <c r="FC116" s="105"/>
      <c r="FD116" s="105"/>
      <c r="FE116" s="105"/>
      <c r="FF116" s="105"/>
      <c r="FG116" s="105"/>
      <c r="FH116" s="105"/>
      <c r="FI116" s="105"/>
      <c r="FJ116" s="106"/>
    </row>
    <row r="117" spans="1:166" ht="21.75" customHeight="1" x14ac:dyDescent="0.2">
      <c r="A117" s="24" t="s">
        <v>155</v>
      </c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6"/>
      <c r="AP117" s="27" t="s">
        <v>156</v>
      </c>
      <c r="AQ117" s="28"/>
      <c r="AR117" s="28"/>
      <c r="AS117" s="28"/>
      <c r="AT117" s="28"/>
      <c r="AU117" s="29"/>
      <c r="AV117" s="30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2"/>
      <c r="BL117" s="122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4"/>
      <c r="CF117" s="122">
        <v>679641.15</v>
      </c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4"/>
      <c r="CW117" s="122"/>
      <c r="CX117" s="123"/>
      <c r="CY117" s="123"/>
      <c r="CZ117" s="123"/>
      <c r="DA117" s="123"/>
      <c r="DB117" s="123"/>
      <c r="DC117" s="123"/>
      <c r="DD117" s="123"/>
      <c r="DE117" s="123"/>
      <c r="DF117" s="123"/>
      <c r="DG117" s="123"/>
      <c r="DH117" s="123"/>
      <c r="DI117" s="123"/>
      <c r="DJ117" s="123"/>
      <c r="DK117" s="123"/>
      <c r="DL117" s="123"/>
      <c r="DM117" s="124"/>
      <c r="DN117" s="122"/>
      <c r="DO117" s="123"/>
      <c r="DP117" s="123"/>
      <c r="DQ117" s="123"/>
      <c r="DR117" s="123"/>
      <c r="DS117" s="123"/>
      <c r="DT117" s="123"/>
      <c r="DU117" s="123"/>
      <c r="DV117" s="123"/>
      <c r="DW117" s="123"/>
      <c r="DX117" s="123"/>
      <c r="DY117" s="123"/>
      <c r="DZ117" s="123"/>
      <c r="EA117" s="123"/>
      <c r="EB117" s="123"/>
      <c r="EC117" s="123"/>
      <c r="ED117" s="124"/>
      <c r="EE117" s="105">
        <f t="shared" si="5"/>
        <v>679641.15</v>
      </c>
      <c r="EF117" s="105"/>
      <c r="EG117" s="105"/>
      <c r="EH117" s="105"/>
      <c r="EI117" s="105"/>
      <c r="EJ117" s="105"/>
      <c r="EK117" s="105"/>
      <c r="EL117" s="105"/>
      <c r="EM117" s="105"/>
      <c r="EN117" s="105"/>
      <c r="EO117" s="105"/>
      <c r="EP117" s="105"/>
      <c r="EQ117" s="105"/>
      <c r="ER117" s="105"/>
      <c r="ES117" s="105"/>
      <c r="ET117" s="105"/>
      <c r="EU117" s="105"/>
      <c r="EV117" s="105"/>
      <c r="EW117" s="105"/>
      <c r="EX117" s="105"/>
      <c r="EY117" s="105"/>
      <c r="EZ117" s="105"/>
      <c r="FA117" s="105"/>
      <c r="FB117" s="105"/>
      <c r="FC117" s="105"/>
      <c r="FD117" s="105"/>
      <c r="FE117" s="105"/>
      <c r="FF117" s="105"/>
      <c r="FG117" s="105"/>
      <c r="FH117" s="105"/>
      <c r="FI117" s="105"/>
      <c r="FJ117" s="106"/>
    </row>
    <row r="118" spans="1:166" ht="21" customHeight="1" x14ac:dyDescent="0.2">
      <c r="A118" s="24" t="s">
        <v>157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33"/>
      <c r="AP118" s="34" t="s">
        <v>158</v>
      </c>
      <c r="AQ118" s="35"/>
      <c r="AR118" s="35"/>
      <c r="AS118" s="35"/>
      <c r="AT118" s="35"/>
      <c r="AU118" s="35"/>
      <c r="AV118" s="20"/>
      <c r="AW118" s="20"/>
      <c r="AX118" s="20"/>
      <c r="AY118" s="20"/>
      <c r="AZ118" s="20"/>
      <c r="BA118" s="20"/>
      <c r="BB118" s="20"/>
      <c r="BC118" s="20"/>
      <c r="BD118" s="20"/>
      <c r="BE118" s="21"/>
      <c r="BF118" s="22"/>
      <c r="BG118" s="22"/>
      <c r="BH118" s="22"/>
      <c r="BI118" s="22"/>
      <c r="BJ118" s="22"/>
      <c r="BK118" s="23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22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4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>
        <f t="shared" si="5"/>
        <v>0</v>
      </c>
      <c r="EF118" s="105"/>
      <c r="EG118" s="105"/>
      <c r="EH118" s="105"/>
      <c r="EI118" s="105"/>
      <c r="EJ118" s="105"/>
      <c r="EK118" s="105"/>
      <c r="EL118" s="105"/>
      <c r="EM118" s="105"/>
      <c r="EN118" s="105"/>
      <c r="EO118" s="105"/>
      <c r="EP118" s="105"/>
      <c r="EQ118" s="105"/>
      <c r="ER118" s="105"/>
      <c r="ES118" s="105"/>
      <c r="ET118" s="105"/>
      <c r="EU118" s="105"/>
      <c r="EV118" s="105"/>
      <c r="EW118" s="105"/>
      <c r="EX118" s="105"/>
      <c r="EY118" s="105"/>
      <c r="EZ118" s="105"/>
      <c r="FA118" s="105"/>
      <c r="FB118" s="105"/>
      <c r="FC118" s="105"/>
      <c r="FD118" s="105"/>
      <c r="FE118" s="105"/>
      <c r="FF118" s="105"/>
      <c r="FG118" s="105"/>
      <c r="FH118" s="105"/>
      <c r="FI118" s="105"/>
      <c r="FJ118" s="106"/>
    </row>
    <row r="119" spans="1:166" ht="17.25" customHeight="1" x14ac:dyDescent="0.2">
      <c r="A119" s="24" t="s">
        <v>159</v>
      </c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6"/>
      <c r="AP119" s="27" t="s">
        <v>160</v>
      </c>
      <c r="AQ119" s="28"/>
      <c r="AR119" s="28"/>
      <c r="AS119" s="28"/>
      <c r="AT119" s="28"/>
      <c r="AU119" s="29"/>
      <c r="AV119" s="30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2"/>
      <c r="BL119" s="122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4"/>
      <c r="CF119" s="122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4"/>
      <c r="CW119" s="122"/>
      <c r="CX119" s="123"/>
      <c r="CY119" s="123"/>
      <c r="CZ119" s="123"/>
      <c r="DA119" s="123"/>
      <c r="DB119" s="123"/>
      <c r="DC119" s="123"/>
      <c r="DD119" s="123"/>
      <c r="DE119" s="123"/>
      <c r="DF119" s="123"/>
      <c r="DG119" s="123"/>
      <c r="DH119" s="123"/>
      <c r="DI119" s="123"/>
      <c r="DJ119" s="123"/>
      <c r="DK119" s="123"/>
      <c r="DL119" s="123"/>
      <c r="DM119" s="124"/>
      <c r="DN119" s="122"/>
      <c r="DO119" s="123"/>
      <c r="DP119" s="123"/>
      <c r="DQ119" s="123"/>
      <c r="DR119" s="123"/>
      <c r="DS119" s="123"/>
      <c r="DT119" s="123"/>
      <c r="DU119" s="123"/>
      <c r="DV119" s="123"/>
      <c r="DW119" s="123"/>
      <c r="DX119" s="123"/>
      <c r="DY119" s="123"/>
      <c r="DZ119" s="123"/>
      <c r="EA119" s="123"/>
      <c r="EB119" s="123"/>
      <c r="EC119" s="123"/>
      <c r="ED119" s="124"/>
      <c r="EE119" s="105">
        <f t="shared" si="5"/>
        <v>0</v>
      </c>
      <c r="EF119" s="105"/>
      <c r="EG119" s="105"/>
      <c r="EH119" s="105"/>
      <c r="EI119" s="105"/>
      <c r="EJ119" s="105"/>
      <c r="EK119" s="105"/>
      <c r="EL119" s="105"/>
      <c r="EM119" s="105"/>
      <c r="EN119" s="105"/>
      <c r="EO119" s="105"/>
      <c r="EP119" s="105"/>
      <c r="EQ119" s="105"/>
      <c r="ER119" s="105"/>
      <c r="ES119" s="105"/>
      <c r="ET119" s="105"/>
      <c r="EU119" s="105"/>
      <c r="EV119" s="105"/>
      <c r="EW119" s="105"/>
      <c r="EX119" s="105"/>
      <c r="EY119" s="105"/>
      <c r="EZ119" s="105"/>
      <c r="FA119" s="105"/>
      <c r="FB119" s="105"/>
      <c r="FC119" s="105"/>
      <c r="FD119" s="105"/>
      <c r="FE119" s="105"/>
      <c r="FF119" s="105"/>
      <c r="FG119" s="105"/>
      <c r="FH119" s="105"/>
      <c r="FI119" s="105"/>
      <c r="FJ119" s="106"/>
    </row>
    <row r="120" spans="1:166" ht="13.5" customHeight="1" x14ac:dyDescent="0.2">
      <c r="A120" s="16" t="s">
        <v>161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8"/>
      <c r="AP120" s="19" t="s">
        <v>162</v>
      </c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1"/>
      <c r="BF120" s="22"/>
      <c r="BG120" s="22"/>
      <c r="BH120" s="22"/>
      <c r="BI120" s="22"/>
      <c r="BJ120" s="22"/>
      <c r="BK120" s="23"/>
      <c r="BL120" s="114"/>
      <c r="BM120" s="114"/>
      <c r="BN120" s="114"/>
      <c r="BO120" s="114"/>
      <c r="BP120" s="114"/>
      <c r="BQ120" s="114"/>
      <c r="BR120" s="114"/>
      <c r="BS120" s="114"/>
      <c r="BT120" s="114"/>
      <c r="BU120" s="114"/>
      <c r="BV120" s="114"/>
      <c r="BW120" s="114"/>
      <c r="BX120" s="114"/>
      <c r="BY120" s="114"/>
      <c r="BZ120" s="114"/>
      <c r="CA120" s="114"/>
      <c r="CB120" s="114"/>
      <c r="CC120" s="114"/>
      <c r="CD120" s="114"/>
      <c r="CE120" s="114"/>
      <c r="CF120" s="144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6"/>
      <c r="CW120" s="114"/>
      <c r="CX120" s="114"/>
      <c r="CY120" s="114"/>
      <c r="CZ120" s="114"/>
      <c r="DA120" s="114"/>
      <c r="DB120" s="114"/>
      <c r="DC120" s="114"/>
      <c r="DD120" s="114"/>
      <c r="DE120" s="114"/>
      <c r="DF120" s="114"/>
      <c r="DG120" s="114"/>
      <c r="DH120" s="114"/>
      <c r="DI120" s="114"/>
      <c r="DJ120" s="114"/>
      <c r="DK120" s="114"/>
      <c r="DL120" s="114"/>
      <c r="DM120" s="114"/>
      <c r="DN120" s="114"/>
      <c r="DO120" s="114"/>
      <c r="DP120" s="114"/>
      <c r="DQ120" s="114"/>
      <c r="DR120" s="114"/>
      <c r="DS120" s="114"/>
      <c r="DT120" s="114"/>
      <c r="DU120" s="114"/>
      <c r="DV120" s="114"/>
      <c r="DW120" s="114"/>
      <c r="DX120" s="114"/>
      <c r="DY120" s="114"/>
      <c r="DZ120" s="114"/>
      <c r="EA120" s="114"/>
      <c r="EB120" s="114"/>
      <c r="EC120" s="114"/>
      <c r="ED120" s="114"/>
      <c r="EE120" s="114">
        <f t="shared" si="5"/>
        <v>0</v>
      </c>
      <c r="EF120" s="114"/>
      <c r="EG120" s="114"/>
      <c r="EH120" s="114"/>
      <c r="EI120" s="114"/>
      <c r="EJ120" s="114"/>
      <c r="EK120" s="114"/>
      <c r="EL120" s="114"/>
      <c r="EM120" s="114"/>
      <c r="EN120" s="114"/>
      <c r="EO120" s="114"/>
      <c r="EP120" s="114"/>
      <c r="EQ120" s="114"/>
      <c r="ER120" s="114"/>
      <c r="ES120" s="114"/>
      <c r="ET120" s="114"/>
      <c r="EU120" s="114"/>
      <c r="EV120" s="114"/>
      <c r="EW120" s="114"/>
      <c r="EX120" s="114"/>
      <c r="EY120" s="114"/>
      <c r="EZ120" s="114"/>
      <c r="FA120" s="114"/>
      <c r="FB120" s="114"/>
      <c r="FC120" s="114"/>
      <c r="FD120" s="114"/>
      <c r="FE120" s="114"/>
      <c r="FF120" s="114"/>
      <c r="FG120" s="114"/>
      <c r="FH120" s="114"/>
      <c r="FI120" s="114"/>
      <c r="FJ120" s="115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 t="s">
        <v>163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"/>
      <c r="AG123" s="1"/>
      <c r="AH123" s="93" t="s">
        <v>171</v>
      </c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164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15" t="s">
        <v>165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"/>
      <c r="AG124" s="1"/>
      <c r="AH124" s="15" t="s">
        <v>166</v>
      </c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 t="s">
        <v>167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"/>
      <c r="DR124" s="1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 t="s">
        <v>168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"/>
      <c r="AG125" s="1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5" t="s">
        <v>165</v>
      </c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7"/>
      <c r="DR125" s="7"/>
      <c r="DS125" s="15" t="s">
        <v>166</v>
      </c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5" t="s">
        <v>165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7"/>
      <c r="AG126" s="7"/>
      <c r="AH126" s="15" t="s">
        <v>166</v>
      </c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7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2" t="s">
        <v>169</v>
      </c>
      <c r="B128" s="12"/>
      <c r="C128" s="13"/>
      <c r="D128" s="13"/>
      <c r="E128" s="13"/>
      <c r="F128" s="1" t="s">
        <v>169</v>
      </c>
      <c r="G128" s="1"/>
      <c r="H128" s="1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2">
        <v>200</v>
      </c>
      <c r="Z128" s="12"/>
      <c r="AA128" s="12"/>
      <c r="AB128" s="12"/>
      <c r="AC128" s="12"/>
      <c r="AD128" s="11"/>
      <c r="AE128" s="11"/>
      <c r="AF128" s="1"/>
      <c r="AG128" s="1" t="s">
        <v>170</v>
      </c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1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1"/>
      <c r="CY129" s="1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1"/>
      <c r="DW129" s="1"/>
      <c r="DX129" s="2"/>
      <c r="DY129" s="2"/>
      <c r="DZ129" s="5"/>
      <c r="EA129" s="5"/>
      <c r="EB129" s="5"/>
      <c r="EC129" s="1"/>
      <c r="ED129" s="1"/>
      <c r="EE129" s="1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2"/>
      <c r="EW129" s="2"/>
      <c r="EX129" s="2"/>
      <c r="EY129" s="2"/>
      <c r="EZ129" s="2"/>
      <c r="FA129" s="8"/>
      <c r="FB129" s="8"/>
      <c r="FC129" s="1"/>
      <c r="FD129" s="1"/>
      <c r="FE129" s="1"/>
      <c r="FF129" s="1"/>
      <c r="FG129" s="1"/>
      <c r="FH129" s="1"/>
      <c r="FI129" s="1"/>
      <c r="FJ129" s="1"/>
    </row>
    <row r="130" spans="1:166" ht="9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1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10"/>
      <c r="CY130" s="10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</sheetData>
  <mergeCells count="878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103:AO104"/>
    <mergeCell ref="AP103:AU104"/>
    <mergeCell ref="AV103:BK104"/>
    <mergeCell ref="BL103:CE104"/>
    <mergeCell ref="A102:FJ102"/>
    <mergeCell ref="DX94:EJ94"/>
    <mergeCell ref="DK94:DW94"/>
    <mergeCell ref="A94:AJ94"/>
    <mergeCell ref="AK94:AP94"/>
    <mergeCell ref="AQ94:BB94"/>
    <mergeCell ref="BC94:BT94"/>
    <mergeCell ref="CF103:ES103"/>
    <mergeCell ref="ET103:FJ104"/>
    <mergeCell ref="CF104:CV104"/>
    <mergeCell ref="CW104:DM104"/>
    <mergeCell ref="DN104:ED104"/>
    <mergeCell ref="EE104:ES104"/>
    <mergeCell ref="EK94:EW94"/>
    <mergeCell ref="EX94:FJ94"/>
    <mergeCell ref="BU94:CG94"/>
    <mergeCell ref="CH94:CW94"/>
    <mergeCell ref="CX94:DJ94"/>
    <mergeCell ref="ET105:FJ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5:CV105"/>
    <mergeCell ref="CW105:DM105"/>
    <mergeCell ref="DN105:ED105"/>
    <mergeCell ref="EE105:ES105"/>
    <mergeCell ref="A105:AO105"/>
    <mergeCell ref="AP105:AU105"/>
    <mergeCell ref="AV105:BK105"/>
    <mergeCell ref="BL105:CE105"/>
    <mergeCell ref="EE107:ES107"/>
    <mergeCell ref="ET107:FJ107"/>
    <mergeCell ref="ET108:FJ108"/>
    <mergeCell ref="CF108:CV108"/>
    <mergeCell ref="CW108:DM108"/>
    <mergeCell ref="DN108:ED108"/>
    <mergeCell ref="EE108:ES108"/>
    <mergeCell ref="A107:AO107"/>
    <mergeCell ref="AP107:AU107"/>
    <mergeCell ref="AV107:BK107"/>
    <mergeCell ref="BL107:CE107"/>
    <mergeCell ref="CF107:CV107"/>
    <mergeCell ref="CW107:DM107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DN107:ED107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CF109:CV109"/>
    <mergeCell ref="EE112:ES112"/>
    <mergeCell ref="ET112:FJ112"/>
    <mergeCell ref="ET113:FJ113"/>
    <mergeCell ref="A113:AO113"/>
    <mergeCell ref="AP113:AU113"/>
    <mergeCell ref="AV113:BK113"/>
    <mergeCell ref="BL113:CE113"/>
    <mergeCell ref="CF113:CV113"/>
    <mergeCell ref="CF111:CV111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CF112:CV112"/>
    <mergeCell ref="A114:AO114"/>
    <mergeCell ref="AP114:AU114"/>
    <mergeCell ref="AV114:BK114"/>
    <mergeCell ref="BL114:CE114"/>
    <mergeCell ref="CF114:CV114"/>
    <mergeCell ref="CW114:DM114"/>
    <mergeCell ref="DN114:ED114"/>
    <mergeCell ref="CW112:DM112"/>
    <mergeCell ref="DN112:ED112"/>
    <mergeCell ref="EE114:ES114"/>
    <mergeCell ref="ET114:FJ114"/>
    <mergeCell ref="CF115:CV115"/>
    <mergeCell ref="CW115:DM115"/>
    <mergeCell ref="DN115:ED115"/>
    <mergeCell ref="EE115:ES115"/>
    <mergeCell ref="CW113:DM113"/>
    <mergeCell ref="DN113:ED113"/>
    <mergeCell ref="EE113:ES113"/>
    <mergeCell ref="CW116:DM116"/>
    <mergeCell ref="DN116:ED116"/>
    <mergeCell ref="EE116:ES116"/>
    <mergeCell ref="ET116:FJ116"/>
    <mergeCell ref="CF117:CV117"/>
    <mergeCell ref="CW117:DM117"/>
    <mergeCell ref="DN117:ED117"/>
    <mergeCell ref="EE117:ES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ET118:FJ118"/>
    <mergeCell ref="A119:AO119"/>
    <mergeCell ref="AP119:AU119"/>
    <mergeCell ref="AV119:BK119"/>
    <mergeCell ref="BL119:CE119"/>
    <mergeCell ref="ET119:FJ119"/>
    <mergeCell ref="CF119:CV119"/>
    <mergeCell ref="A117:AO117"/>
    <mergeCell ref="AP117:AU117"/>
    <mergeCell ref="AV117:BK117"/>
    <mergeCell ref="BL117:CE117"/>
    <mergeCell ref="ET117:FJ117"/>
    <mergeCell ref="A118:AO118"/>
    <mergeCell ref="AP118:AU118"/>
    <mergeCell ref="AV118:BK118"/>
    <mergeCell ref="BL118:CE118"/>
    <mergeCell ref="CF118:CV118"/>
    <mergeCell ref="CW119:DM119"/>
    <mergeCell ref="DN119:ED119"/>
    <mergeCell ref="EE119:ES119"/>
    <mergeCell ref="CW120:DM120"/>
    <mergeCell ref="DN120:ED120"/>
    <mergeCell ref="EE120:ES120"/>
    <mergeCell ref="CW118:DM118"/>
    <mergeCell ref="DN118:ED118"/>
    <mergeCell ref="EE118:ES118"/>
    <mergeCell ref="N123:AE123"/>
    <mergeCell ref="AH123:BH123"/>
    <mergeCell ref="N124:AE124"/>
    <mergeCell ref="AH124:BH124"/>
    <mergeCell ref="R125:AE125"/>
    <mergeCell ref="AH125:BH125"/>
    <mergeCell ref="ET120:FJ120"/>
    <mergeCell ref="A120:AO120"/>
    <mergeCell ref="AP120:AU120"/>
    <mergeCell ref="AV120:BK120"/>
    <mergeCell ref="BL120:CE120"/>
    <mergeCell ref="CF120:CV120"/>
    <mergeCell ref="AD128:AE128"/>
    <mergeCell ref="A128:B128"/>
    <mergeCell ref="C128:E128"/>
    <mergeCell ref="I128:X128"/>
    <mergeCell ref="Y128:AC128"/>
    <mergeCell ref="DC125:DP125"/>
    <mergeCell ref="DS125:ES125"/>
    <mergeCell ref="DC124:DP124"/>
    <mergeCell ref="DS124:ES124"/>
    <mergeCell ref="R126:AE126"/>
    <mergeCell ref="AH126:BH126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rep:2.54.0.107</dc:description>
  <cp:lastModifiedBy>Комп_7</cp:lastModifiedBy>
  <cp:lastPrinted>2022-04-05T10:39:37Z</cp:lastPrinted>
  <dcterms:created xsi:type="dcterms:W3CDTF">2022-04-05T08:20:56Z</dcterms:created>
  <dcterms:modified xsi:type="dcterms:W3CDTF">2022-04-05T10:40:26Z</dcterms:modified>
</cp:coreProperties>
</file>